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640" windowHeight="11160"/>
  </bookViews>
  <sheets>
    <sheet name="Лист1" sheetId="1" r:id="rId1"/>
    <sheet name="Лист2" sheetId="2" r:id="rId2"/>
    <sheet name="Лист3" sheetId="3" r:id="rId3"/>
  </sheets>
  <externalReferences>
    <externalReference r:id="rId4"/>
  </externalReferences>
  <calcPr calcId="181029"/>
</workbook>
</file>

<file path=xl/calcChain.xml><?xml version="1.0" encoding="utf-8"?>
<calcChain xmlns="http://schemas.openxmlformats.org/spreadsheetml/2006/main">
  <c r="E155" i="1"/>
  <c r="F155"/>
  <c r="E90"/>
  <c r="F90"/>
  <c r="E66"/>
  <c r="F66"/>
  <c r="E91"/>
  <c r="F91"/>
  <c r="E128"/>
  <c r="F128"/>
  <c r="F104"/>
  <c r="E104"/>
  <c r="E103"/>
  <c r="F102"/>
  <c r="E102"/>
  <c r="E101"/>
  <c r="F101"/>
  <c r="E99"/>
  <c r="F99"/>
  <c r="E57"/>
  <c r="F57"/>
  <c r="F55"/>
  <c r="J51"/>
  <c r="E51"/>
  <c r="F51"/>
  <c r="E49"/>
  <c r="F49"/>
  <c r="J49"/>
  <c r="E46"/>
  <c r="J45"/>
  <c r="J44"/>
  <c r="J43"/>
  <c r="F43"/>
  <c r="E45"/>
  <c r="F45"/>
  <c r="E50"/>
  <c r="F50"/>
  <c r="E56"/>
  <c r="F56"/>
  <c r="E67"/>
  <c r="F67"/>
  <c r="E81"/>
  <c r="F81"/>
  <c r="E80"/>
  <c r="F80"/>
  <c r="E137"/>
  <c r="F137"/>
  <c r="E162"/>
  <c r="F162"/>
  <c r="J186" l="1"/>
</calcChain>
</file>

<file path=xl/sharedStrings.xml><?xml version="1.0" encoding="utf-8"?>
<sst xmlns="http://schemas.openxmlformats.org/spreadsheetml/2006/main" count="1282" uniqueCount="321">
  <si>
    <t>Сатып алу мәнінің түрі</t>
  </si>
  <si>
    <t>Сатып алынатын қызметтердің немесе тауарлардың қазақ тіліндегі атауы</t>
  </si>
  <si>
    <t>Сатып алынатын қызметтердің немесе тауарлардың орыс тіліндегі атауы</t>
  </si>
  <si>
    <t>Көрсетілетін қызметтердің немесе тауарлардың, қазақ тіліндегі сипаттамасы (сипаты)</t>
  </si>
  <si>
    <t>Көрсетілетін қызметтердің немесе тауарлардың орыс тіліндегі сипаттамасы (сипаты)</t>
  </si>
  <si>
    <t>Өлшем бірлігі</t>
  </si>
  <si>
    <t>Саны, көлемі</t>
  </si>
  <si>
    <t>Бір бірлігі үшін баға, теңге</t>
  </si>
  <si>
    <t>Сатып алу үшін бекітілген жалпы сома, теңге</t>
  </si>
  <si>
    <t>Қызметтерді көрсету немесе тауарды жеткізу мерзімі</t>
  </si>
  <si>
    <t>Қызметтерді көрсету немесе тауарды жеткізудің орны</t>
  </si>
  <si>
    <t>Аванстық төлемнің мөлшері, %</t>
  </si>
  <si>
    <t>№ р/н</t>
  </si>
  <si>
    <t>Баланың құқықтарын қорғау ұйымдарында жоспарланған 149 ерекшелік және 414 ерекшеліктерінде тауарлардың мәліметтері толтырылады</t>
  </si>
  <si>
    <t xml:space="preserve">Тауар </t>
  </si>
  <si>
    <t>дана</t>
  </si>
  <si>
    <t>Файл папка 60л</t>
  </si>
  <si>
    <t>Клей</t>
  </si>
  <si>
    <t xml:space="preserve">Замазка </t>
  </si>
  <si>
    <t>Цветная бумага</t>
  </si>
  <si>
    <t>Общая тетрадь</t>
  </si>
  <si>
    <t>Журнал большой</t>
  </si>
  <si>
    <t>Ежедневник</t>
  </si>
  <si>
    <t>Грамота</t>
  </si>
  <si>
    <t>Рамки для грамоты</t>
  </si>
  <si>
    <t>Лампочки</t>
  </si>
  <si>
    <t>Кабель</t>
  </si>
  <si>
    <t>м</t>
  </si>
  <si>
    <t>Разетки наружные</t>
  </si>
  <si>
    <t>Включатель Наружный</t>
  </si>
  <si>
    <t>Автомат 25 А</t>
  </si>
  <si>
    <t>Вставка для электрощитовой</t>
  </si>
  <si>
    <t>Кабелегон</t>
  </si>
  <si>
    <t>Вилки для розетки</t>
  </si>
  <si>
    <t>Плафоны люмицидновые</t>
  </si>
  <si>
    <t>Порошок для стрики</t>
  </si>
  <si>
    <t>Стредства для мытья стекол</t>
  </si>
  <si>
    <t>Нетканное полотно</t>
  </si>
  <si>
    <t>Хоз.мыло</t>
  </si>
  <si>
    <t>Туалетное мыло</t>
  </si>
  <si>
    <t>Туалетная бумага</t>
  </si>
  <si>
    <t>Резиновоая перчатка</t>
  </si>
  <si>
    <t>Рабочие перчатки</t>
  </si>
  <si>
    <t>Батарейка для микрофона</t>
  </si>
  <si>
    <t>Ёржи для унитаза</t>
  </si>
  <si>
    <t>Марля</t>
  </si>
  <si>
    <t>Одеяло ватное</t>
  </si>
  <si>
    <t>Нитки разные</t>
  </si>
  <si>
    <t>упак.</t>
  </si>
  <si>
    <t>Смеситель для душа</t>
  </si>
  <si>
    <t>Смеситель</t>
  </si>
  <si>
    <t>пач</t>
  </si>
  <si>
    <t>Клей ПВА</t>
  </si>
  <si>
    <t>Сердцавина для железных дверей</t>
  </si>
  <si>
    <t>Комплект замков для  железных дверей</t>
  </si>
  <si>
    <t>Щетки молярные</t>
  </si>
  <si>
    <t>кг</t>
  </si>
  <si>
    <t>Водоэмульсия 25 кг</t>
  </si>
  <si>
    <t>Кафельный клей 25 кг</t>
  </si>
  <si>
    <t>Отрезной круг 180 дм</t>
  </si>
  <si>
    <t>Замок весячий</t>
  </si>
  <si>
    <t>Сверло в комплекте</t>
  </si>
  <si>
    <t>Антифриз 10 л</t>
  </si>
  <si>
    <t>Масло маторное</t>
  </si>
  <si>
    <t>Кафельные плитки</t>
  </si>
  <si>
    <t>кор</t>
  </si>
  <si>
    <t>Краны металические</t>
  </si>
  <si>
    <t>Сушилка для белья</t>
  </si>
  <si>
    <t>Электроровод медной сечения 2х2</t>
  </si>
  <si>
    <t>Клемники</t>
  </si>
  <si>
    <t>Земля для цветков (грунт)</t>
  </si>
  <si>
    <t>мешок</t>
  </si>
  <si>
    <t>Торф для  цветков</t>
  </si>
  <si>
    <t>Перлит (удобрение)</t>
  </si>
  <si>
    <t>Корневин (удобрение)</t>
  </si>
  <si>
    <t>пакет</t>
  </si>
  <si>
    <t>Циркон (удобрение)</t>
  </si>
  <si>
    <t>ампула</t>
  </si>
  <si>
    <t>Витамин "Искра"</t>
  </si>
  <si>
    <t>упаковка</t>
  </si>
  <si>
    <t>Суфанон "лекарства"</t>
  </si>
  <si>
    <t>Садовый интвентарь</t>
  </si>
  <si>
    <t>Опрыскиватель для цветов 1,5л</t>
  </si>
  <si>
    <t>Цветочный горшок удлиненные</t>
  </si>
  <si>
    <t>Рассада цветочная</t>
  </si>
  <si>
    <t xml:space="preserve"> Тапсырыс берушінің өтініміне сәйкес </t>
  </si>
  <si>
    <t xml:space="preserve">А4 форматты қағаз </t>
  </si>
  <si>
    <t>Файл папка 60 парақ</t>
  </si>
  <si>
    <t xml:space="preserve">Ручка шариковая </t>
  </si>
  <si>
    <t xml:space="preserve">Ручкая шариковая </t>
  </si>
  <si>
    <t xml:space="preserve">Қарындаш қатты сызуға арналған </t>
  </si>
  <si>
    <t xml:space="preserve">Желім </t>
  </si>
  <si>
    <t xml:space="preserve">Түрлі түсті қағаз </t>
  </si>
  <si>
    <t xml:space="preserve">Общая тетрадь не менее 96 лист </t>
  </si>
  <si>
    <t xml:space="preserve">Жалпы дәптер 36 парақтан кем емес </t>
  </si>
  <si>
    <t xml:space="preserve">Жалпы дәптер 96 парақтан кем емес </t>
  </si>
  <si>
    <t xml:space="preserve">Общая тетрадь не менее 36 лист </t>
  </si>
  <si>
    <t xml:space="preserve">Үлкен журнал </t>
  </si>
  <si>
    <t xml:space="preserve">Степлер дле скрепления бумаг </t>
  </si>
  <si>
    <t>Скорошиватель қағаз</t>
  </si>
  <si>
    <t>Скорошиватель бумажный</t>
  </si>
  <si>
    <t xml:space="preserve">Қайшы кеңселік </t>
  </si>
  <si>
    <t xml:space="preserve">Ножницы канцелярские </t>
  </si>
  <si>
    <t xml:space="preserve">Ежедневник датированный 2018 года </t>
  </si>
  <si>
    <t xml:space="preserve">Скотч үлкен </t>
  </si>
  <si>
    <t xml:space="preserve">Скотч большой </t>
  </si>
  <si>
    <t xml:space="preserve">Ежедневник А5 формата </t>
  </si>
  <si>
    <t xml:space="preserve">Қағаз тескіш </t>
  </si>
  <si>
    <t>Дырокол</t>
  </si>
  <si>
    <t xml:space="preserve">Мадақтау қағазы </t>
  </si>
  <si>
    <t xml:space="preserve">Мадақтау қағазы А4 форматты глянс қағазда </t>
  </si>
  <si>
    <t xml:space="preserve">Грамота А4 формата </t>
  </si>
  <si>
    <t xml:space="preserve">Рамки для грамоты А4 форматты </t>
  </si>
  <si>
    <t xml:space="preserve">Стикеры канцелярские разноцвеные </t>
  </si>
  <si>
    <t xml:space="preserve">Шырақ энергия үнемдеуші </t>
  </si>
  <si>
    <t>Люминесцентные лампы</t>
  </si>
  <si>
    <t>люминесцентные лампы</t>
  </si>
  <si>
    <t>Сыртқы қосқыш</t>
  </si>
  <si>
    <t>Автомат 32 А</t>
  </si>
  <si>
    <t>пластиковый ламинированный</t>
  </si>
  <si>
    <t>одноклавишный, наружней установки</t>
  </si>
  <si>
    <t>предназначен для стирки изделий из различных тканей, ГОСТ 25644-96</t>
  </si>
  <si>
    <t xml:space="preserve">Комет тазалау ұнтағы </t>
  </si>
  <si>
    <t xml:space="preserve">Комет чистящее средство </t>
  </si>
  <si>
    <t xml:space="preserve">Терезе жууға арналған сұйық құрал </t>
  </si>
  <si>
    <t>Тряпки нетканые для мытья полов</t>
  </si>
  <si>
    <t xml:space="preserve">Әжетхана қағазы </t>
  </si>
  <si>
    <t xml:space="preserve">Резеңке қолқаптар </t>
  </si>
  <si>
    <t xml:space="preserve">Жұмыс қолқаптары ГОСТ қа сәйкес </t>
  </si>
  <si>
    <t>Ёржи унитазаға арналған</t>
  </si>
  <si>
    <t>Пакет дл мусора 20 кг</t>
  </si>
  <si>
    <t>Қоқысқа арналған пакет  20 кг</t>
  </si>
  <si>
    <t>Қоқысқа арналған пакет 20 кг</t>
  </si>
  <si>
    <t xml:space="preserve">Пластмассадан жасалған шелек 15 литр  </t>
  </si>
  <si>
    <t>Ведры пластмассовые 20 литр</t>
  </si>
  <si>
    <t xml:space="preserve">Сыпырғыш табиғи өсімдіктерден жасалған </t>
  </si>
  <si>
    <t xml:space="preserve">Веник из растительного пройсхождения </t>
  </si>
  <si>
    <t>Веник с щеткой пластмассовые согласно по ГОСТу</t>
  </si>
  <si>
    <t>Сетевой фильтр 5 ячеек согласно по ГОСТУ</t>
  </si>
  <si>
    <t>предназначен для мытья всех типов стеклянных и зеркальных поверхностей</t>
  </si>
  <si>
    <t>Ведро оценковые не менее 12 литров согласно по ГОСТу</t>
  </si>
  <si>
    <t xml:space="preserve">Сырланған шелектер 12 литрден кем емес ГОСТқа сәйкес </t>
  </si>
  <si>
    <t xml:space="preserve">Киім ілуге арналған пластмасса ілгіштер ГОСТқа сәйкес </t>
  </si>
  <si>
    <t>Прищепки согласно по ГОСТу</t>
  </si>
  <si>
    <t xml:space="preserve">Марля сүртуге арналған </t>
  </si>
  <si>
    <t>хлопчатобумажная</t>
  </si>
  <si>
    <t xml:space="preserve">Ыдыс жууға арналған сұйықтық 200 мл кем емес ГОСТқа сәйкес </t>
  </si>
  <si>
    <t xml:space="preserve">Гель для мытья посуды согласно по ГОСТу </t>
  </si>
  <si>
    <t>Односпальный комплект постельного белья из хлопка плотности плетения ниже среднего (35-40 нитей/см2). Состоит обычно из одного пододеяльника, одной простыни и одной наволочки , ГОСТ 31307-2005</t>
  </si>
  <si>
    <t>Бір адамдық комплект төсек мақта тоқу тығыздығын төмен (35-40 жіптердің/см2). Тұрады әдетте из одного пододеяльника, одной простыни и одной жастық , ГОСТ 31307-2005</t>
  </si>
  <si>
    <t xml:space="preserve">Жастықтар жұмсақ ГОСТқа сәйкес </t>
  </si>
  <si>
    <t>Подушки спальные наполненные перовой , размером не менее  60*60 см согласно по ГОСТу</t>
  </si>
  <si>
    <t>Постельное белье соглансо по ГОСТу</t>
  </si>
  <si>
    <t xml:space="preserve">Жастықтар жұмсақ құс қанатынан  ГОСТқа сәйкес </t>
  </si>
  <si>
    <t xml:space="preserve">Сүрткіш махр материалынан ГОСТқа сәйкес </t>
  </si>
  <si>
    <t xml:space="preserve">Махровые из качественного материала согласно по ГОСТу </t>
  </si>
  <si>
    <t xml:space="preserve">Одеял сапалы материалдан жасалған бір адамға арналған ГОСТқа сәйкес </t>
  </si>
  <si>
    <t>"Матовые швейные нитки. Марки ""Экстра"" в 3 сложения. Под торговым номером 40. Линейная плотность - 16,5 текс *3 , ГОСТ 6309-93"</t>
  </si>
  <si>
    <t xml:space="preserve">Ине тігуге арналған Гостқа сәйкес </t>
  </si>
  <si>
    <t>Иголки согласно по ГОСТу</t>
  </si>
  <si>
    <t xml:space="preserve">Ковровые дорожки 2Х3 ГОСТқа сәйкес </t>
  </si>
  <si>
    <t>Ковровые дорожки 2Х3 согласно по ГОСТУ</t>
  </si>
  <si>
    <t xml:space="preserve">Асханаға арналған смеситель екі ашпалы </t>
  </si>
  <si>
    <t xml:space="preserve">Смеситель для кухни двух рожковый </t>
  </si>
  <si>
    <t xml:space="preserve">Дущьқа арналған смеситель </t>
  </si>
  <si>
    <t xml:space="preserve">Смеситель ГОСтқа сәйкес екі ашпалы </t>
  </si>
  <si>
    <t>Тэны для водонагревателя 200 л согласно по ГОСТу</t>
  </si>
  <si>
    <t>Тэны для водонагревателя 50 л согласно по ГОСТу</t>
  </si>
  <si>
    <t xml:space="preserve">Гипкий шланг не менее 60 см ГОСТқа сәйкес </t>
  </si>
  <si>
    <t>Гипкий шланг не менее 60 см согласно по ГОСТу</t>
  </si>
  <si>
    <t xml:space="preserve">Спускной клапан для унитаз согласно по ГОСТу </t>
  </si>
  <si>
    <t xml:space="preserve">Унитазаға арналған бекіткіш ГОСТқа сәйкес </t>
  </si>
  <si>
    <t>Крепления для унитаза согласно пол ГОСТУ</t>
  </si>
  <si>
    <t>Пластиковые заглушки не менее 20 дм согласно по ГОСТу</t>
  </si>
  <si>
    <t>Пластиковые отводыне менее 20 дм согласно по ГОСТу</t>
  </si>
  <si>
    <t>Тройник пластиковые не менее  20 дм согласно по ГОСТу</t>
  </si>
  <si>
    <t>Муфта платиковая не менее 20 Дм согласно по ГОСТу</t>
  </si>
  <si>
    <t xml:space="preserve">Пластикалық краны 20 дм кем емес ГОСТқа сәйкес </t>
  </si>
  <si>
    <t>Пластиковые краны не менее  20 дм согласно по ГОСТУ</t>
  </si>
  <si>
    <t xml:space="preserve">Пластикалық трубалар 20 дм кем емес ГОСТқа сәйкес </t>
  </si>
  <si>
    <t>Пластиковые трубы не менее 20 дм согласно по ГОСТу</t>
  </si>
  <si>
    <t>Клипсы пластиковы не менее  20 дм согласно по ГОСТу</t>
  </si>
  <si>
    <t>Радиаторы биометаллические согласно по ГОСТу</t>
  </si>
  <si>
    <t>Бур на префератор не менее 8 мм согласно по ГОСТу РК</t>
  </si>
  <si>
    <t>Бур на префератор не менее 6 мм согласно по ГОСТу РК</t>
  </si>
  <si>
    <t>Бур на префератор не менее 10 мм согласно по ГОСТу РК</t>
  </si>
  <si>
    <t xml:space="preserve">Дюбельнагель не менее  6 дм с шайбой с резбай из прочного металла согласно по ГОСТу РК </t>
  </si>
  <si>
    <t xml:space="preserve">Дюбельнагель не менее  8 мм с шайбой с резбай из прочного металла согласно по ГОСТу РК </t>
  </si>
  <si>
    <t xml:space="preserve">Дюбельнагель не менее  10 мм с шайбой с резбай из прочного металла согласно по ГОСТу РК </t>
  </si>
  <si>
    <t xml:space="preserve">Бұрандалар қатты тат баспайтын материалдан жасалған ГОСТқа Сәйкес ҚР </t>
  </si>
  <si>
    <t xml:space="preserve">Шурупы прочные согласно по ГОСТу РК </t>
  </si>
  <si>
    <t xml:space="preserve">Герметик материал су өкізбейтін ГОСТқа сәйкес ҚР </t>
  </si>
  <si>
    <t xml:space="preserve">Герметик согласно по ГОСТУ РК </t>
  </si>
  <si>
    <t xml:space="preserve">Пена стройтельная согласно по ГОСТу рк </t>
  </si>
  <si>
    <t xml:space="preserve">Құлып ішкі есікке арналған ҚР ГОСТқа сәйкес </t>
  </si>
  <si>
    <t>Сердцавина  внутреннее согласно по ГОСТу</t>
  </si>
  <si>
    <t>для приёма и распределения электрической энергии трёхфазного переменного тока частотой 50 Гц и напряжением 220/380 В, навесной</t>
  </si>
  <si>
    <t>Ручка для железных дверей согласно по ГОСТу РК</t>
  </si>
  <si>
    <t xml:space="preserve">Блины для электироплит согласно по ГОСТУ РК </t>
  </si>
  <si>
    <t xml:space="preserve">Суаруға арналған шланг 60 ДМ кем емес ҚР ГОСТқа сәйкес </t>
  </si>
  <si>
    <t xml:space="preserve">Сыр Краски 6 кг кем емес ҚР Гостына сәйкес </t>
  </si>
  <si>
    <t>Краски не менее 6 кг согасно по ГОСТу РК</t>
  </si>
  <si>
    <t xml:space="preserve">Еріткіш Разбовитель ГОСТқа сәйкес </t>
  </si>
  <si>
    <t>Разбовитель согласно по ГОСТу</t>
  </si>
  <si>
    <t xml:space="preserve">Сырлау щеткасы ҚР ГОстына сәйкес </t>
  </si>
  <si>
    <t xml:space="preserve">Әк сөндірілген дайын ҚР ГОСТқа сәйкес </t>
  </si>
  <si>
    <t xml:space="preserve">Известь гащенный согласно по ГОСТу РК </t>
  </si>
  <si>
    <t xml:space="preserve">Щетки для извести деревянные ручки </t>
  </si>
  <si>
    <t>ВД-ВА-224 Массовая доля нелетучих веществ 53 - 59%, рН краски 6,8-8,2, Укрывистость высушенного покрытия ?120 г/м2, Стойкость покрытия при t (20±2)°C к статическому воздействию воды 12 час, Морозостойкость краски 5 циклов, ГОСТ 28196-89</t>
  </si>
  <si>
    <t>Шпаклевка не менее 25 кг</t>
  </si>
  <si>
    <t>Цемент не менее 50 кг</t>
  </si>
  <si>
    <t xml:space="preserve">Валик малярный согласно по ГОСТу </t>
  </si>
  <si>
    <t xml:space="preserve">Құлып аспалы ҚР ГОСТқа сәйкес </t>
  </si>
  <si>
    <t>Комплект замков висячие согласно по ГОСТу</t>
  </si>
  <si>
    <t xml:space="preserve">Сверло по дерово согласно по ГОСТу  </t>
  </si>
  <si>
    <t>стандартный, влагостойкий, морозостойкий, предназначен для настенной и напольной укладки всех видов плитки</t>
  </si>
  <si>
    <t xml:space="preserve">Плинтус деревянные из качественного дерева согласно по ГОСТУ </t>
  </si>
  <si>
    <t>Двери деревянные из качественного дерева согласно по ГОСТУ</t>
  </si>
  <si>
    <t xml:space="preserve">Навесы из металла согласно по ГОСТУ </t>
  </si>
  <si>
    <t xml:space="preserve">Уголники металлические из прочного металла согласно по ГОСТУ РК </t>
  </si>
  <si>
    <t>На основе этилцианакрилата для склеивания в любых сочетаниях фарфор, керамику, дерево, кожу, резину,металл, пробку,картон, большинство пластиков</t>
  </si>
  <si>
    <t xml:space="preserve">Металл есік өлшем бірлігі 210 ені 90 см кем емес </t>
  </si>
  <si>
    <t xml:space="preserve">Карзина для белья не менее 30 литр </t>
  </si>
  <si>
    <t xml:space="preserve">Тазы 20 л пластмассовые согласно по ГОСТУ </t>
  </si>
  <si>
    <t>Цветочный горшок не менее 2 л согласно по ГОСТУ РК</t>
  </si>
  <si>
    <t>Рассада однолетних цветов. Рассада должна быть соответствующего товарного вида с высотой стебля от 15 до 20 см. Предварительно обработанная гербицидами против болезней и вредителей, адаптированная к высадке в открытый и закрытый грунт</t>
  </si>
  <si>
    <t xml:space="preserve">Гүл көшеттері </t>
  </si>
  <si>
    <t>Мақталы матрас көлемі  90Х190 Толтырғыш: мақта РВ
Чехол: матрасный тик, мақта 100%
Қалыңдығы: ~10см
Қаптамасы: полиэтилен пакеті</t>
  </si>
  <si>
    <t>Матрас ватный 90Х190 Наполнитель: вата РВЧехол: матрасный тик, хлопок 100%
Толщина: ~10см
Упаковка: полиэтиленовый пакет</t>
  </si>
  <si>
    <t xml:space="preserve">Технические характеристики
Тип оборудования   Стандартная мышь
Тип подключения   Проводной
Интерфейс   USB, PS/2
Тип мыши   Оптическая
Максимальное разрешение, dpi   800
Кнопки управления 3 кнопки, включая колесо прокрутки
Корпус Прорезиненные боковые вставки
Цвет, используемый в оформлении   Черный
Питание   От USB порта
Дополнительно: 
Симметричная форма мыши 
Частота сканирования 4000 кадров в секунду 
Ресурс колеса - 200 000 циклов нажатия 
Ресурс кнопки - 3 000 000 циклов нажатия
Размеры (Ш х В х Г) 6 x 11 х 3.6 см
Размер упаковки (Ш х В х Г) 9 х 12.5 х 3.5 см
Вес изделия 0.105 кг
Срок гарантии (мес.)   36
</t>
  </si>
  <si>
    <t xml:space="preserve">Тышқан компьютерге арналған </t>
  </si>
  <si>
    <t xml:space="preserve">Мыщь компьютерная </t>
  </si>
  <si>
    <t>Характеристики Клавиатура Тип клавиатуры мембранная Общее количество клавиш
104 Дополнительные клавиши 6
Вид дополнительных клавиш мультимедиа
Подсветка клавиш
есть Цвет подсветки клавиш
многоцветная Подключение и интерфейсы
Тип подключения
проводная
Интерфейс подключения
USB
Количество USB портов концентратора
нет
Разъемы для наушников и микрофона
нет
Длина кабеля
1.5 м</t>
  </si>
  <si>
    <t>"Сипаттамалары Пернетақта пернетақта Түрі мембраналық Жалпы саны пернелер
104 Қосымша пернелер 6
Түрі қосымша пернелер медиа
Жарық пернелер
бар, Түсі жарық пернелер
көп түсті Қосу және интерфейстер
Қосу түрі
сымды
Қосу интерфейсі
USB
Саны USB порттар концентратора
жоқ
Ажыратқыштар үшін құлаққап және микрофон
жоқ
Кабельдің ұзындығы
1.5 м"</t>
  </si>
  <si>
    <t xml:space="preserve">Клавиатура </t>
  </si>
  <si>
    <t xml:space="preserve">А4  Форматты қағаз ҚР ГОСТқа сәйкес  </t>
  </si>
  <si>
    <t>Бумага А4 согласно ГОСТу РК</t>
  </si>
  <si>
    <t>Регистор МЕМСқа сәйкес қатты картоннан жасалған</t>
  </si>
  <si>
    <t>Изготовлена из немелованного картона плотностью 350 г/кв. метр, 314х253х101</t>
  </si>
  <si>
    <t>Желім карандаш тәріздес</t>
  </si>
  <si>
    <t>Клей пальчиковый согласно по ГОСТУ</t>
  </si>
  <si>
    <t xml:space="preserve">Карандаш түрлі түсті МЕМСқа сәйкес </t>
  </si>
  <si>
    <t xml:space="preserve">Карандаш цветной согласно по ГОСТу  </t>
  </si>
  <si>
    <t xml:space="preserve">Жалпы дәптер ГОСТқа сәйкес  </t>
  </si>
  <si>
    <t xml:space="preserve">Қалың жалпы дәптер </t>
  </si>
  <si>
    <t>Үлкен журнал құжаттарды тігуге арналған</t>
  </si>
  <si>
    <t xml:space="preserve">Степлер МЕМСқа сәйкес </t>
  </si>
  <si>
    <t>Флеш-накопитель не менее 16 Гб</t>
  </si>
  <si>
    <t xml:space="preserve">Шымкент қаласы            А. Байтұрсынов көшесі №73 А </t>
  </si>
  <si>
    <t xml:space="preserve">Айна бөлме ішіне арналған </t>
  </si>
  <si>
    <t xml:space="preserve">Зеркало для секций </t>
  </si>
  <si>
    <t xml:space="preserve">Басшыға арналған кеңсе жинағы </t>
  </si>
  <si>
    <t>Канцелярский комплект для руководителя</t>
  </si>
  <si>
    <t>жинақ</t>
  </si>
  <si>
    <t>Кабель көп желілі бейнебақылау камерасына арналған</t>
  </si>
  <si>
    <t xml:space="preserve">Кабель многожильный для видеокамеры </t>
  </si>
  <si>
    <t>метр</t>
  </si>
  <si>
    <t xml:space="preserve">Бейнебақылау камерасы сыртқы </t>
  </si>
  <si>
    <t xml:space="preserve">Видеокамера наружная </t>
  </si>
  <si>
    <t xml:space="preserve">Бетоноконтакт полимерный </t>
  </si>
  <si>
    <t>Ручной пожарный ствол РС-50П</t>
  </si>
  <si>
    <t>151 - Ерекшелік</t>
  </si>
  <si>
    <t>159 - Ерекшелік</t>
  </si>
  <si>
    <t>152 - Ерекшелік</t>
  </si>
  <si>
    <t xml:space="preserve">Қызмет </t>
  </si>
  <si>
    <t xml:space="preserve">Телефон байланысы қызметтеріне ақы төлеу </t>
  </si>
  <si>
    <t xml:space="preserve">Оплата услуг связи </t>
  </si>
  <si>
    <t xml:space="preserve">149 - Ерекшелік </t>
  </si>
  <si>
    <t>31.12.2019 дейін</t>
  </si>
  <si>
    <r>
      <t>Тапсырыс берушінің атауы (қазақ тілінде)</t>
    </r>
    <r>
      <rPr>
        <b/>
        <u/>
        <sz val="12"/>
        <color theme="1"/>
        <rFont val="Times New Roman"/>
        <family val="1"/>
        <charset val="204"/>
      </rPr>
      <t xml:space="preserve"> "Облыстық жасөспірімдер үйі" коммуналдық мемлекеттік мекемесі.</t>
    </r>
  </si>
  <si>
    <r>
      <t xml:space="preserve">Тапсырыс берушінің атауы (орыс тілінде) Коммунальное государственное учреждение </t>
    </r>
    <r>
      <rPr>
        <b/>
        <u/>
        <sz val="12"/>
        <color theme="1"/>
        <rFont val="Times New Roman"/>
        <family val="1"/>
        <charset val="204"/>
      </rPr>
      <t>"Областной дом Юношества".</t>
    </r>
  </si>
  <si>
    <t xml:space="preserve">Бір қызмет </t>
  </si>
  <si>
    <t xml:space="preserve">Жылуға ақы төлеу </t>
  </si>
  <si>
    <t>Услуги отопления</t>
  </si>
  <si>
    <t xml:space="preserve">Услуги по водоснабжению </t>
  </si>
  <si>
    <t xml:space="preserve">Тұрмыстық сумен қамтамасыз епту </t>
  </si>
  <si>
    <t xml:space="preserve">Электрэнергиясымен қамтамасыз ету </t>
  </si>
  <si>
    <t>Услуги по снабщению электроэнергий</t>
  </si>
  <si>
    <t xml:space="preserve">Ерекшелік бойынша жалпы сома </t>
  </si>
  <si>
    <t xml:space="preserve">Банк қызметі үшін ақы төлеу </t>
  </si>
  <si>
    <t xml:space="preserve">Банковские услуги </t>
  </si>
  <si>
    <t xml:space="preserve">Тұрмыстық қалдықтарды шығару </t>
  </si>
  <si>
    <t xml:space="preserve">Вывоз мусора </t>
  </si>
  <si>
    <t xml:space="preserve">Ғимаратты дезинфекциялау </t>
  </si>
  <si>
    <t xml:space="preserve">Услуги по дезинфекций </t>
  </si>
  <si>
    <t xml:space="preserve">1 С бағдарамасын сүймелдеу </t>
  </si>
  <si>
    <t>Услуги по сопровождению программы 1 С</t>
  </si>
  <si>
    <t xml:space="preserve">1 С бағдарламасын жаңарту </t>
  </si>
  <si>
    <t xml:space="preserve">Обновление программы 1 С </t>
  </si>
  <si>
    <t xml:space="preserve">Ғимарат шатырын өртке қарсы құраммен өңдеу </t>
  </si>
  <si>
    <t>Обработка чердака</t>
  </si>
  <si>
    <t xml:space="preserve">Жылу жүйесін сығымдау қызметі </t>
  </si>
  <si>
    <t xml:space="preserve">Опрессова системы отопления </t>
  </si>
  <si>
    <t xml:space="preserve">Негізгі құралдарды жөндеу жұмыстары </t>
  </si>
  <si>
    <t xml:space="preserve">Ремонт основных средств </t>
  </si>
  <si>
    <t xml:space="preserve">Қызметтік автокөліктерді жөндеу жұмыстары </t>
  </si>
  <si>
    <t xml:space="preserve">Услуги по ремонту служебных автомобилей </t>
  </si>
  <si>
    <t xml:space="preserve">Жылу монометрлерін тексеру </t>
  </si>
  <si>
    <t xml:space="preserve">Поверка монометров </t>
  </si>
  <si>
    <t xml:space="preserve">Жылу қазандықтарын тексеру қызметі </t>
  </si>
  <si>
    <t xml:space="preserve">Услуги по поверке отопительных котлов </t>
  </si>
  <si>
    <t xml:space="preserve">Өрт сөндіру құралын ұнтақпен толтыру  </t>
  </si>
  <si>
    <t xml:space="preserve">Услуги по перезарядке огнетушителя </t>
  </si>
  <si>
    <t>Баннер жасау қызметі</t>
  </si>
  <si>
    <t xml:space="preserve">Услуги по изготовлению баннеров </t>
  </si>
  <si>
    <t xml:space="preserve">Өрт сөндіру құрылғыларына қызмет көрсету </t>
  </si>
  <si>
    <t xml:space="preserve">Услуги пожарной охранной сигнализаций </t>
  </si>
  <si>
    <t xml:space="preserve">Бейнеролик және фото альбом жасау қызметі </t>
  </si>
  <si>
    <t xml:space="preserve">Услуги по съемке видеороликов и изготовление альбомов </t>
  </si>
  <si>
    <t>Бас есепші                                                          Ж. Муздыбаева</t>
  </si>
  <si>
    <t xml:space="preserve">Мерзімдік баспасөз құралдарын сатып алу </t>
  </si>
  <si>
    <t>Подписка газет</t>
  </si>
  <si>
    <t xml:space="preserve">№412 бұйрыққа сәйкес 2020 жылға арналған тауарлар мен көрсетілетін қызметтерді сатып алу жоспары </t>
  </si>
  <si>
    <r>
      <rPr>
        <b/>
        <u/>
        <sz val="12"/>
        <color theme="1"/>
        <rFont val="Times New Roman"/>
        <family val="1"/>
        <charset val="204"/>
      </rPr>
      <t>Қаржы жылы</t>
    </r>
    <r>
      <rPr>
        <b/>
        <sz val="12"/>
        <color theme="1"/>
        <rFont val="Times New Roman"/>
        <family val="1"/>
        <charset val="204"/>
      </rPr>
      <t xml:space="preserve"> </t>
    </r>
    <r>
      <rPr>
        <b/>
        <u/>
        <sz val="12"/>
        <color theme="1"/>
        <rFont val="Times New Roman"/>
        <family val="1"/>
        <charset val="204"/>
      </rPr>
      <t>2020 жыл.</t>
    </r>
  </si>
  <si>
    <r>
      <t xml:space="preserve">Тапсырыс берушінің БСН-і </t>
    </r>
    <r>
      <rPr>
        <b/>
        <u/>
        <sz val="14"/>
        <color theme="1"/>
        <rFont val="Times New Roman"/>
        <family val="1"/>
        <charset val="204"/>
      </rPr>
      <t>030540003176.</t>
    </r>
  </si>
  <si>
    <t>Регистор картонная</t>
  </si>
  <si>
    <t xml:space="preserve">000149 Ерекшелік бойынша жалпы сома  </t>
  </si>
  <si>
    <t xml:space="preserve"> </t>
  </si>
  <si>
    <t xml:space="preserve">Жатын орын ГОСТқа сәйкес </t>
  </si>
  <si>
    <t>31.12.2020 дейін</t>
  </si>
  <si>
    <r>
      <t xml:space="preserve">                             "БЕКІТЕМІН"                           Түркістан облысының адами әлеуетті дамыту басқармасының "Облыстық жасөспірімдер үйі" коммуналдық мемлекеттік мекемесінің  Басшысы Қ. Усипалиев     ____________________ қолы                                       </t>
    </r>
    <r>
      <rPr>
        <b/>
        <u/>
        <sz val="11"/>
        <color theme="1"/>
        <rFont val="Times New Roman"/>
        <family val="1"/>
        <charset val="204"/>
      </rPr>
      <t>"30" 12. 2019 жыл №170-Н бұйрығымен бекітілген .</t>
    </r>
  </si>
</sst>
</file>

<file path=xl/styles.xml><?xml version="1.0" encoding="utf-8"?>
<styleSheet xmlns="http://schemas.openxmlformats.org/spreadsheetml/2006/main">
  <fonts count="25">
    <font>
      <sz val="11"/>
      <color theme="1"/>
      <name val="Calibri"/>
      <family val="2"/>
      <charset val="204"/>
      <scheme val="minor"/>
    </font>
    <font>
      <b/>
      <sz val="12"/>
      <color theme="1"/>
      <name val="Calibri"/>
      <family val="2"/>
      <charset val="204"/>
      <scheme val="minor"/>
    </font>
    <font>
      <b/>
      <sz val="12"/>
      <color theme="1"/>
      <name val="Times New Roman"/>
      <family val="1"/>
      <charset val="204"/>
    </font>
    <font>
      <b/>
      <sz val="10"/>
      <color theme="1"/>
      <name val="Times New Roman"/>
      <family val="1"/>
      <charset val="204"/>
    </font>
    <font>
      <sz val="10"/>
      <color theme="1"/>
      <name val="Times New Roman"/>
      <family val="1"/>
      <charset val="204"/>
    </font>
    <font>
      <b/>
      <sz val="10"/>
      <color rgb="FF000000"/>
      <name val="Times New Roman"/>
      <family val="1"/>
      <charset val="204"/>
    </font>
    <font>
      <b/>
      <sz val="9"/>
      <name val="Times New Roman"/>
      <family val="1"/>
      <charset val="204"/>
    </font>
    <font>
      <sz val="9"/>
      <name val="Times New Roman"/>
      <family val="1"/>
      <charset val="204"/>
    </font>
    <font>
      <sz val="9"/>
      <color theme="1"/>
      <name val="Times New Roman"/>
      <family val="1"/>
      <charset val="204"/>
    </font>
    <font>
      <b/>
      <sz val="9"/>
      <color rgb="FFFF0000"/>
      <name val="Times New Roman"/>
      <family val="1"/>
      <charset val="204"/>
    </font>
    <font>
      <sz val="10"/>
      <name val="Arial"/>
      <family val="2"/>
      <charset val="204"/>
    </font>
    <font>
      <sz val="10"/>
      <name val="Arial Cyr"/>
      <charset val="204"/>
    </font>
    <font>
      <b/>
      <sz val="9"/>
      <color theme="1"/>
      <name val="Times New Roman"/>
      <family val="1"/>
      <charset val="204"/>
    </font>
    <font>
      <b/>
      <sz val="9"/>
      <color indexed="8"/>
      <name val="Times New Roman"/>
      <family val="1"/>
      <charset val="204"/>
    </font>
    <font>
      <b/>
      <sz val="11"/>
      <color theme="1"/>
      <name val="Calibri"/>
      <family val="2"/>
      <charset val="204"/>
      <scheme val="minor"/>
    </font>
    <font>
      <b/>
      <sz val="14"/>
      <color theme="1"/>
      <name val="Calibri"/>
      <family val="2"/>
      <charset val="204"/>
      <scheme val="minor"/>
    </font>
    <font>
      <b/>
      <u/>
      <sz val="12"/>
      <color theme="1"/>
      <name val="Times New Roman"/>
      <family val="1"/>
      <charset val="204"/>
    </font>
    <font>
      <b/>
      <sz val="11"/>
      <color theme="1"/>
      <name val="Times New Roman"/>
      <family val="1"/>
      <charset val="204"/>
    </font>
    <font>
      <b/>
      <u/>
      <sz val="11"/>
      <color theme="1"/>
      <name val="Times New Roman"/>
      <family val="1"/>
      <charset val="204"/>
    </font>
    <font>
      <b/>
      <sz val="11"/>
      <name val="Times New Roman"/>
      <family val="1"/>
      <charset val="204"/>
    </font>
    <font>
      <sz val="11"/>
      <name val="Times New Roman"/>
      <family val="1"/>
      <charset val="204"/>
    </font>
    <font>
      <b/>
      <sz val="11"/>
      <color indexed="8"/>
      <name val="Times New Roman"/>
      <family val="1"/>
      <charset val="204"/>
    </font>
    <font>
      <b/>
      <u/>
      <sz val="14"/>
      <color theme="1"/>
      <name val="Times New Roman"/>
      <family val="1"/>
      <charset val="204"/>
    </font>
    <font>
      <b/>
      <sz val="10"/>
      <color theme="1"/>
      <name val="Calibri"/>
      <family val="2"/>
      <charset val="204"/>
      <scheme val="minor"/>
    </font>
    <font>
      <sz val="1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0" fillId="0" borderId="0"/>
    <xf numFmtId="0" fontId="11" fillId="0" borderId="0">
      <alignment horizontal="center"/>
    </xf>
    <xf numFmtId="0" fontId="11" fillId="0" borderId="0">
      <alignment horizontal="center"/>
    </xf>
  </cellStyleXfs>
  <cellXfs count="47">
    <xf numFmtId="0" fontId="0" fillId="0" borderId="0" xfId="0"/>
    <xf numFmtId="0" fontId="3" fillId="2" borderId="1" xfId="0" applyFont="1" applyFill="1" applyBorder="1" applyAlignment="1">
      <alignment horizontal="center" vertical="center" wrapText="1"/>
    </xf>
    <xf numFmtId="0" fontId="3" fillId="0" borderId="2" xfId="0" applyFont="1" applyBorder="1" applyAlignment="1">
      <alignment horizontal="left"/>
    </xf>
    <xf numFmtId="0" fontId="4" fillId="0" borderId="0" xfId="0" applyFont="1"/>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1" applyFont="1" applyBorder="1" applyAlignment="1">
      <alignment horizontal="center" vertical="center" wrapText="1"/>
    </xf>
    <xf numFmtId="0" fontId="0" fillId="0" borderId="0" xfId="0" applyAlignment="1">
      <alignment wrapText="1"/>
    </xf>
    <xf numFmtId="0" fontId="7" fillId="0" borderId="1" xfId="0" quotePrefix="1" applyFont="1" applyBorder="1" applyAlignment="1">
      <alignment horizontal="center" vertical="center" wrapText="1"/>
    </xf>
    <xf numFmtId="1" fontId="13" fillId="0" borderId="1" xfId="1" applyNumberFormat="1" applyFont="1" applyBorder="1" applyAlignment="1" applyProtection="1">
      <alignment horizontal="center" vertical="center" wrapText="1"/>
      <protection hidden="1"/>
    </xf>
    <xf numFmtId="0" fontId="6" fillId="0" borderId="1" xfId="1" applyFont="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3" fontId="12" fillId="2" borderId="1" xfId="0"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1" xfId="1" applyFont="1" applyFill="1" applyBorder="1" applyAlignment="1">
      <alignment horizontal="center" vertical="center" wrapText="1"/>
    </xf>
    <xf numFmtId="3" fontId="7" fillId="0" borderId="1" xfId="1" applyNumberFormat="1" applyFont="1" applyBorder="1" applyAlignment="1">
      <alignment horizontal="center" vertical="center" wrapText="1"/>
    </xf>
    <xf numFmtId="0" fontId="4"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1" fontId="0" fillId="0" borderId="0" xfId="0" applyNumberFormat="1" applyAlignment="1">
      <alignment wrapText="1"/>
    </xf>
    <xf numFmtId="1" fontId="0" fillId="0" borderId="0" xfId="0" applyNumberFormat="1"/>
    <xf numFmtId="0" fontId="9" fillId="0" borderId="1" xfId="0" applyFont="1" applyBorder="1" applyAlignment="1">
      <alignment horizontal="center" vertical="center" wrapText="1"/>
    </xf>
    <xf numFmtId="0" fontId="2" fillId="0" borderId="0" xfId="0" applyFont="1" applyAlignment="1">
      <alignment horizontal="left" vertical="top"/>
    </xf>
    <xf numFmtId="0" fontId="19"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1" fontId="21" fillId="4" borderId="3" xfId="1" applyNumberFormat="1" applyFont="1" applyFill="1" applyBorder="1" applyAlignment="1" applyProtection="1">
      <alignment horizontal="left" vertical="center" wrapText="1"/>
      <protection hidden="1"/>
    </xf>
    <xf numFmtId="0" fontId="0" fillId="4" borderId="5" xfId="0" applyFill="1" applyBorder="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4" borderId="3"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23" fillId="4" borderId="4"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4" fillId="0" borderId="5" xfId="0" applyFont="1" applyBorder="1" applyAlignment="1">
      <alignment horizontal="center" vertical="center" wrapText="1"/>
    </xf>
    <xf numFmtId="3" fontId="3" fillId="4" borderId="3" xfId="0" applyNumberFormat="1" applyFont="1" applyFill="1" applyBorder="1" applyAlignment="1">
      <alignment horizontal="center" vertical="center" wrapText="1"/>
    </xf>
    <xf numFmtId="0" fontId="17" fillId="0" borderId="0" xfId="0" applyFont="1" applyAlignment="1">
      <alignment horizontal="right" vertical="center" wrapText="1"/>
    </xf>
    <xf numFmtId="0" fontId="15" fillId="0" borderId="0" xfId="0" applyFont="1" applyAlignment="1">
      <alignment horizontal="center"/>
    </xf>
  </cellXfs>
  <cellStyles count="4">
    <cellStyle name="Обычный" xfId="0" builtinId="0"/>
    <cellStyle name="Обычный 2" xfId="1"/>
    <cellStyle name="Обычный 4" xfId="2"/>
    <cellStyle name="Обычный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uh_ODU/Desktop/&#1056;&#1040;&#1041;&#1054;&#1063;&#1048;%20&#1057;&#1058;&#1054;&#1051;%20&#1042;&#1057;&#1045;%20&#1044;&#1054;&#1050;&#1059;&#1052;&#1045;&#1053;&#1058;&#1067;/&#1088;&#1072;&#1073;&#1086;&#1095;&#1080;&#1081;%20%20&#1089;&#1090;&#1086;&#1083;&#1076;&#1072;&#1075;&#1099;%20&#1082;&#1091;&#1078;&#1072;&#1090;&#1090;&#1072;&#1088;/&#1064;&#1072;&#1073;&#1083;&#1086;&#1085;_gz_2016_ru_ne_sub%2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Шаблон_gz_2016_ru_ne_sub"/>
      <sheetName val="Способ закупки"/>
      <sheetName val="Вид предмета"/>
      <sheetName val="Месяцы"/>
      <sheetName val="Год"/>
      <sheetName val="Тип пункта плана"/>
      <sheetName val="КАТО"/>
      <sheetName val="Служебный ФКРБ"/>
      <sheetName val="КТРУ_Товары_часть1"/>
      <sheetName val="КТРУ_Товары_часть2"/>
      <sheetName val="КТРУ_Товары_часть3"/>
      <sheetName val="КТРУ_Работы"/>
      <sheetName val="КТРУ_Услуги"/>
      <sheetName val="Лист1"/>
    </sheetNames>
    <sheetDataSet>
      <sheetData sheetId="0">
        <row r="11">
          <cell r="I11" t="str">
            <v>формат А4, плотность 80г/м2, 21х29,5 см</v>
          </cell>
        </row>
        <row r="15">
          <cell r="H15" t="str">
            <v>Изготовлена из немелованного картона плотностью 350 г/кв. метр, 314х253х101</v>
          </cell>
          <cell r="I15" t="str">
            <v>Изготовлена из немелованного картона плотностью 350 г/кв. метр, 314х253х101</v>
          </cell>
        </row>
        <row r="20">
          <cell r="H20" t="str">
            <v>широкий, свыше 3 см</v>
          </cell>
          <cell r="I20" t="str">
            <v>широкий, свыше 3 см</v>
          </cell>
        </row>
        <row r="26">
          <cell r="H26" t="str">
            <v>с перфорацией для документов, размер 235*305мм</v>
          </cell>
          <cell r="I26" t="str">
            <v>с перфорацией для документов, размер 235*305мм</v>
          </cell>
        </row>
        <row r="37">
          <cell r="H37" t="str">
            <v xml:space="preserve">заглушка полипропиленовая </v>
          </cell>
          <cell r="I37" t="str">
            <v xml:space="preserve">заглушка полипропиленовая </v>
          </cell>
        </row>
        <row r="60">
          <cell r="H60" t="str">
            <v>"твердое, марки ""Нейтральное"" (Н), ГОСТ 28546-2002"</v>
          </cell>
          <cell r="I60" t="str">
            <v>"твердое, марки ""Нейтральное"" (Н), ГОСТ 28546-2002"</v>
          </cell>
        </row>
        <row r="61">
          <cell r="H61" t="str">
            <v>твердое, 1 группы, 72%, ГОСТ 30266-95</v>
          </cell>
          <cell r="I61" t="str">
            <v>твердое, 1 группы, 72%, ГОСТ 30266-95</v>
          </cell>
        </row>
        <row r="70">
          <cell r="H70" t="str">
            <v>Одеяла с наполнителем из хлопка, полуторные, размером 150*200 см</v>
          </cell>
          <cell r="I70" t="str">
            <v>Одеяла с наполнителем из хлопка, полуторные, размером 150*200 см</v>
          </cell>
        </row>
        <row r="89">
          <cell r="H89" t="str">
            <v>Иглы швейные из черных металлов</v>
          </cell>
          <cell r="I89" t="str">
            <v>Иглы швейные из черных металлов</v>
          </cell>
        </row>
        <row r="109">
          <cell r="H109" t="str">
            <v>щетка-торцовка, предназначена для обработки свежеокрашенных поверхностей и придания им шероховатоматового вида</v>
          </cell>
          <cell r="I109" t="str">
            <v>щетка-торцовка, предназначена для обработки свежеокрашенных поверхностей и придания им шероховатоматового вида</v>
          </cell>
        </row>
        <row r="114">
          <cell r="H114" t="str">
            <v>для бензиновых двигателей с обозначением по SAE 5W, зимнее к использованию при диапазоне температур ниже -30°С</v>
          </cell>
          <cell r="I114" t="str">
            <v>для бензиновых двигателей с обозначением по SAE 5W, зимнее к использованию при диапазоне температур ниже -30°С</v>
          </cell>
        </row>
        <row r="139">
          <cell r="H139" t="str">
            <v>Круглые таблетки белого цвета с плоской поверхностью</v>
          </cell>
          <cell r="I139" t="str">
            <v>Круглые таблетки белого цвета с плоской поверхностью</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N190"/>
  <sheetViews>
    <sheetView tabSelected="1" topLeftCell="A184" workbookViewId="0"/>
  </sheetViews>
  <sheetFormatPr defaultRowHeight="15"/>
  <cols>
    <col min="1" max="1" width="6" customWidth="1"/>
    <col min="2" max="2" width="8.5703125" customWidth="1"/>
    <col min="3" max="3" width="14.85546875" customWidth="1"/>
    <col min="4" max="4" width="14.42578125" customWidth="1"/>
    <col min="5" max="5" width="15.7109375" customWidth="1"/>
    <col min="6" max="6" width="12.5703125" customWidth="1"/>
    <col min="7" max="7" width="7.5703125" customWidth="1"/>
    <col min="8" max="8" width="8" customWidth="1"/>
    <col min="9" max="9" width="8.28515625" customWidth="1"/>
    <col min="10" max="10" width="10.5703125" customWidth="1"/>
    <col min="11" max="11" width="13.28515625" customWidth="1"/>
    <col min="12" max="12" width="16.5703125" customWidth="1"/>
    <col min="13" max="13" width="6.5703125" customWidth="1"/>
  </cols>
  <sheetData>
    <row r="2" spans="1:13" ht="14.25" customHeight="1">
      <c r="I2" s="45" t="s">
        <v>320</v>
      </c>
      <c r="J2" s="45"/>
      <c r="K2" s="45"/>
      <c r="L2" s="45"/>
    </row>
    <row r="3" spans="1:13">
      <c r="I3" s="45"/>
      <c r="J3" s="45"/>
      <c r="K3" s="45"/>
      <c r="L3" s="45"/>
    </row>
    <row r="4" spans="1:13">
      <c r="I4" s="45"/>
      <c r="J4" s="45"/>
      <c r="K4" s="45"/>
      <c r="L4" s="45"/>
      <c r="M4" t="s">
        <v>317</v>
      </c>
    </row>
    <row r="5" spans="1:13">
      <c r="I5" s="45"/>
      <c r="J5" s="45"/>
      <c r="K5" s="45"/>
      <c r="L5" s="45"/>
    </row>
    <row r="6" spans="1:13">
      <c r="I6" s="45"/>
      <c r="J6" s="45"/>
      <c r="K6" s="45"/>
      <c r="L6" s="45"/>
    </row>
    <row r="7" spans="1:13" ht="69.75" customHeight="1">
      <c r="I7" s="45"/>
      <c r="J7" s="45"/>
      <c r="K7" s="45"/>
      <c r="L7" s="45"/>
    </row>
    <row r="9" spans="1:13" ht="27.75" customHeight="1">
      <c r="A9" s="46" t="s">
        <v>312</v>
      </c>
      <c r="B9" s="46"/>
      <c r="C9" s="46"/>
      <c r="D9" s="46"/>
      <c r="E9" s="46"/>
      <c r="F9" s="46"/>
      <c r="G9" s="46"/>
      <c r="H9" s="46"/>
      <c r="I9" s="46"/>
      <c r="J9" s="46"/>
      <c r="K9" s="46"/>
      <c r="L9" s="46"/>
      <c r="M9" s="46"/>
    </row>
    <row r="10" spans="1:13" ht="26.25" customHeight="1">
      <c r="A10" s="29" t="s">
        <v>314</v>
      </c>
      <c r="B10" s="29"/>
      <c r="C10" s="29"/>
      <c r="D10" s="29"/>
      <c r="E10" s="29"/>
      <c r="F10" s="29"/>
      <c r="G10" s="29"/>
      <c r="H10" s="29"/>
      <c r="I10" s="29"/>
      <c r="J10" s="29"/>
      <c r="K10" s="29"/>
      <c r="L10" s="29"/>
      <c r="M10" s="29"/>
    </row>
    <row r="11" spans="1:13" ht="16.899999999999999" customHeight="1">
      <c r="A11" s="29" t="s">
        <v>269</v>
      </c>
      <c r="B11" s="29"/>
      <c r="C11" s="29"/>
      <c r="D11" s="29"/>
      <c r="E11" s="29"/>
      <c r="F11" s="29"/>
      <c r="G11" s="29"/>
      <c r="H11" s="29"/>
      <c r="I11" s="29"/>
      <c r="J11" s="29"/>
      <c r="K11" s="29"/>
      <c r="L11" s="29"/>
      <c r="M11" s="29"/>
    </row>
    <row r="12" spans="1:13" ht="15.75" customHeight="1">
      <c r="A12" s="29" t="s">
        <v>270</v>
      </c>
      <c r="B12" s="29"/>
      <c r="C12" s="29"/>
      <c r="D12" s="29"/>
      <c r="E12" s="29"/>
      <c r="F12" s="29"/>
      <c r="G12" s="29"/>
      <c r="H12" s="29"/>
      <c r="I12" s="29"/>
      <c r="J12" s="29"/>
      <c r="K12" s="29"/>
      <c r="L12" s="29"/>
      <c r="M12" s="29"/>
    </row>
    <row r="13" spans="1:13" ht="18" customHeight="1">
      <c r="A13" s="29" t="s">
        <v>313</v>
      </c>
      <c r="B13" s="29"/>
      <c r="C13" s="29"/>
      <c r="D13" s="29"/>
      <c r="E13" s="29"/>
      <c r="F13" s="29"/>
      <c r="G13" s="29"/>
      <c r="H13" s="29"/>
      <c r="I13" s="29"/>
      <c r="J13" s="29"/>
      <c r="K13" s="29"/>
      <c r="L13" s="29"/>
      <c r="M13" s="29"/>
    </row>
    <row r="14" spans="1:13" ht="10.5" customHeight="1">
      <c r="A14" s="2"/>
      <c r="B14" s="2"/>
      <c r="C14" s="2"/>
      <c r="D14" s="2"/>
      <c r="E14" s="2"/>
      <c r="F14" s="2"/>
      <c r="G14" s="2"/>
      <c r="H14" s="2"/>
      <c r="I14" s="2"/>
      <c r="J14" s="2"/>
      <c r="K14" s="2"/>
      <c r="L14" s="2"/>
      <c r="M14" s="2"/>
    </row>
    <row r="15" spans="1:13" ht="123" customHeight="1">
      <c r="A15" s="12" t="s">
        <v>12</v>
      </c>
      <c r="B15" s="12" t="s">
        <v>0</v>
      </c>
      <c r="C15" s="12" t="s">
        <v>1</v>
      </c>
      <c r="D15" s="12" t="s">
        <v>2</v>
      </c>
      <c r="E15" s="12" t="s">
        <v>3</v>
      </c>
      <c r="F15" s="12" t="s">
        <v>4</v>
      </c>
      <c r="G15" s="12" t="s">
        <v>5</v>
      </c>
      <c r="H15" s="12" t="s">
        <v>6</v>
      </c>
      <c r="I15" s="12" t="s">
        <v>7</v>
      </c>
      <c r="J15" s="12" t="s">
        <v>8</v>
      </c>
      <c r="K15" s="12" t="s">
        <v>9</v>
      </c>
      <c r="L15" s="12" t="s">
        <v>10</v>
      </c>
      <c r="M15" s="12" t="s">
        <v>11</v>
      </c>
    </row>
    <row r="16" spans="1:13">
      <c r="A16" s="13">
        <v>1</v>
      </c>
      <c r="B16" s="13">
        <v>2</v>
      </c>
      <c r="C16" s="13">
        <v>3</v>
      </c>
      <c r="D16" s="13">
        <v>4</v>
      </c>
      <c r="E16" s="13">
        <v>5</v>
      </c>
      <c r="F16" s="13">
        <v>6</v>
      </c>
      <c r="G16" s="13">
        <v>7</v>
      </c>
      <c r="H16" s="13">
        <v>8</v>
      </c>
      <c r="I16" s="13">
        <v>9</v>
      </c>
      <c r="J16" s="13">
        <v>10</v>
      </c>
      <c r="K16" s="13">
        <v>11</v>
      </c>
      <c r="L16" s="13">
        <v>12</v>
      </c>
      <c r="M16" s="13">
        <v>13</v>
      </c>
    </row>
    <row r="17" spans="1:13" ht="21" customHeight="1">
      <c r="A17" s="1"/>
      <c r="B17" s="1"/>
      <c r="C17" s="1"/>
      <c r="D17" s="37" t="s">
        <v>261</v>
      </c>
      <c r="E17" s="38"/>
      <c r="F17" s="38"/>
      <c r="G17" s="38"/>
      <c r="H17" s="38"/>
      <c r="I17" s="38"/>
      <c r="J17" s="39"/>
      <c r="K17" s="1"/>
      <c r="L17" s="1"/>
      <c r="M17" s="1"/>
    </row>
    <row r="18" spans="1:13" ht="50.25" customHeight="1">
      <c r="A18" s="1">
        <v>1</v>
      </c>
      <c r="B18" s="14" t="s">
        <v>264</v>
      </c>
      <c r="C18" s="14" t="s">
        <v>272</v>
      </c>
      <c r="D18" s="14" t="s">
        <v>273</v>
      </c>
      <c r="E18" s="14" t="s">
        <v>272</v>
      </c>
      <c r="F18" s="14" t="s">
        <v>273</v>
      </c>
      <c r="G18" s="14" t="s">
        <v>271</v>
      </c>
      <c r="H18" s="14">
        <v>1</v>
      </c>
      <c r="I18" s="14">
        <v>708200</v>
      </c>
      <c r="J18" s="18">
        <v>7082000</v>
      </c>
      <c r="K18" s="5" t="s">
        <v>319</v>
      </c>
      <c r="L18" s="5" t="s">
        <v>248</v>
      </c>
      <c r="M18" s="6">
        <v>0</v>
      </c>
    </row>
    <row r="19" spans="1:13" ht="54.75" customHeight="1">
      <c r="A19" s="1">
        <v>2</v>
      </c>
      <c r="B19" s="14" t="s">
        <v>264</v>
      </c>
      <c r="C19" s="14" t="s">
        <v>274</v>
      </c>
      <c r="D19" s="14" t="s">
        <v>275</v>
      </c>
      <c r="E19" s="14" t="s">
        <v>274</v>
      </c>
      <c r="F19" s="14" t="s">
        <v>275</v>
      </c>
      <c r="G19" s="14" t="s">
        <v>271</v>
      </c>
      <c r="H19" s="14">
        <v>1</v>
      </c>
      <c r="I19" s="14">
        <v>2738000</v>
      </c>
      <c r="J19" s="18">
        <v>2738000</v>
      </c>
      <c r="K19" s="5" t="s">
        <v>319</v>
      </c>
      <c r="L19" s="5" t="s">
        <v>248</v>
      </c>
      <c r="M19" s="6">
        <v>0</v>
      </c>
    </row>
    <row r="20" spans="1:13" ht="53.25" customHeight="1">
      <c r="A20" s="1">
        <v>3</v>
      </c>
      <c r="B20" s="14" t="s">
        <v>264</v>
      </c>
      <c r="C20" s="14" t="s">
        <v>276</v>
      </c>
      <c r="D20" s="14" t="s">
        <v>277</v>
      </c>
      <c r="E20" s="14" t="s">
        <v>276</v>
      </c>
      <c r="F20" s="14" t="s">
        <v>277</v>
      </c>
      <c r="G20" s="14" t="s">
        <v>271</v>
      </c>
      <c r="H20" s="14">
        <v>1</v>
      </c>
      <c r="I20" s="14">
        <v>4683000</v>
      </c>
      <c r="J20" s="18">
        <v>4683000</v>
      </c>
      <c r="K20" s="5" t="s">
        <v>319</v>
      </c>
      <c r="L20" s="5" t="s">
        <v>248</v>
      </c>
      <c r="M20" s="6">
        <v>0</v>
      </c>
    </row>
    <row r="21" spans="1:13" ht="24.75" customHeight="1">
      <c r="A21" s="1">
        <v>5</v>
      </c>
      <c r="B21" s="14"/>
      <c r="C21" s="42" t="s">
        <v>278</v>
      </c>
      <c r="D21" s="43"/>
      <c r="E21" s="1"/>
      <c r="F21" s="1"/>
      <c r="G21" s="1"/>
      <c r="H21" s="1"/>
      <c r="I21" s="1"/>
      <c r="J21" s="1">
        <v>14503000</v>
      </c>
      <c r="K21" s="5"/>
      <c r="L21" s="5"/>
      <c r="M21" s="1"/>
    </row>
    <row r="22" spans="1:13" ht="21.75" customHeight="1">
      <c r="A22" s="1"/>
      <c r="B22" s="1"/>
      <c r="C22" s="1"/>
      <c r="D22" s="37" t="s">
        <v>262</v>
      </c>
      <c r="E22" s="38"/>
      <c r="F22" s="38"/>
      <c r="G22" s="38"/>
      <c r="H22" s="38"/>
      <c r="I22" s="38"/>
      <c r="J22" s="39"/>
      <c r="K22" s="1"/>
      <c r="L22" s="1"/>
      <c r="M22" s="1"/>
    </row>
    <row r="23" spans="1:13" ht="36">
      <c r="A23" s="1">
        <v>6</v>
      </c>
      <c r="B23" s="14" t="s">
        <v>264</v>
      </c>
      <c r="C23" s="14" t="s">
        <v>279</v>
      </c>
      <c r="D23" s="14" t="s">
        <v>280</v>
      </c>
      <c r="E23" s="14" t="s">
        <v>279</v>
      </c>
      <c r="F23" s="14" t="s">
        <v>280</v>
      </c>
      <c r="G23" s="15" t="s">
        <v>271</v>
      </c>
      <c r="H23" s="15">
        <v>12</v>
      </c>
      <c r="I23" s="15">
        <v>7083</v>
      </c>
      <c r="J23" s="19">
        <v>86000</v>
      </c>
      <c r="K23" s="5" t="s">
        <v>319</v>
      </c>
      <c r="L23" s="5" t="s">
        <v>248</v>
      </c>
      <c r="M23" s="6">
        <v>0</v>
      </c>
    </row>
    <row r="24" spans="1:13" ht="38.25">
      <c r="A24" s="1">
        <v>7</v>
      </c>
      <c r="B24" s="14" t="s">
        <v>264</v>
      </c>
      <c r="C24" s="14" t="s">
        <v>281</v>
      </c>
      <c r="D24" s="14" t="s">
        <v>282</v>
      </c>
      <c r="E24" s="14" t="s">
        <v>281</v>
      </c>
      <c r="F24" s="14" t="s">
        <v>282</v>
      </c>
      <c r="G24" s="15" t="s">
        <v>271</v>
      </c>
      <c r="H24" s="14">
        <v>12</v>
      </c>
      <c r="I24" s="14">
        <v>17500</v>
      </c>
      <c r="J24" s="18">
        <v>210000</v>
      </c>
      <c r="K24" s="5" t="s">
        <v>319</v>
      </c>
      <c r="L24" s="5" t="s">
        <v>248</v>
      </c>
      <c r="M24" s="6">
        <v>0</v>
      </c>
    </row>
    <row r="25" spans="1:13" ht="36">
      <c r="A25" s="1">
        <v>8</v>
      </c>
      <c r="B25" s="14" t="s">
        <v>264</v>
      </c>
      <c r="C25" s="14" t="s">
        <v>283</v>
      </c>
      <c r="D25" s="14" t="s">
        <v>284</v>
      </c>
      <c r="E25" s="14" t="s">
        <v>283</v>
      </c>
      <c r="F25" s="14" t="s">
        <v>284</v>
      </c>
      <c r="G25" s="15" t="s">
        <v>271</v>
      </c>
      <c r="H25" s="14">
        <v>12</v>
      </c>
      <c r="I25" s="14">
        <v>18333</v>
      </c>
      <c r="J25" s="18">
        <v>220000</v>
      </c>
      <c r="K25" s="5" t="s">
        <v>319</v>
      </c>
      <c r="L25" s="5" t="s">
        <v>248</v>
      </c>
      <c r="M25" s="6">
        <v>0</v>
      </c>
    </row>
    <row r="26" spans="1:13" ht="53.25" customHeight="1">
      <c r="A26" s="1">
        <v>9</v>
      </c>
      <c r="B26" s="14" t="s">
        <v>264</v>
      </c>
      <c r="C26" s="14" t="s">
        <v>285</v>
      </c>
      <c r="D26" s="14" t="s">
        <v>286</v>
      </c>
      <c r="E26" s="14" t="s">
        <v>285</v>
      </c>
      <c r="F26" s="14" t="s">
        <v>286</v>
      </c>
      <c r="G26" s="15" t="s">
        <v>271</v>
      </c>
      <c r="H26" s="14">
        <v>12</v>
      </c>
      <c r="I26" s="14">
        <v>16600</v>
      </c>
      <c r="J26" s="20">
        <v>200000</v>
      </c>
      <c r="K26" s="5" t="s">
        <v>319</v>
      </c>
      <c r="L26" s="5" t="s">
        <v>248</v>
      </c>
      <c r="M26" s="6">
        <v>0</v>
      </c>
    </row>
    <row r="27" spans="1:13" ht="40.5" customHeight="1">
      <c r="A27" s="1">
        <v>10</v>
      </c>
      <c r="B27" s="14" t="s">
        <v>264</v>
      </c>
      <c r="C27" s="14" t="s">
        <v>287</v>
      </c>
      <c r="D27" s="14" t="s">
        <v>288</v>
      </c>
      <c r="E27" s="14" t="s">
        <v>287</v>
      </c>
      <c r="F27" s="14" t="s">
        <v>288</v>
      </c>
      <c r="G27" s="15" t="s">
        <v>271</v>
      </c>
      <c r="H27" s="14">
        <v>1</v>
      </c>
      <c r="I27" s="14">
        <v>50000</v>
      </c>
      <c r="J27" s="18">
        <v>50000</v>
      </c>
      <c r="K27" s="5" t="s">
        <v>319</v>
      </c>
      <c r="L27" s="5" t="s">
        <v>248</v>
      </c>
      <c r="M27" s="14">
        <v>0</v>
      </c>
    </row>
    <row r="28" spans="1:13" ht="55.5" customHeight="1">
      <c r="A28" s="1">
        <v>11</v>
      </c>
      <c r="B28" s="14" t="s">
        <v>264</v>
      </c>
      <c r="C28" s="14" t="s">
        <v>289</v>
      </c>
      <c r="D28" s="14" t="s">
        <v>290</v>
      </c>
      <c r="E28" s="14" t="s">
        <v>289</v>
      </c>
      <c r="F28" s="14" t="s">
        <v>290</v>
      </c>
      <c r="G28" s="15" t="s">
        <v>271</v>
      </c>
      <c r="H28" s="14">
        <v>1</v>
      </c>
      <c r="I28" s="17">
        <v>100000</v>
      </c>
      <c r="J28" s="20">
        <v>100000</v>
      </c>
      <c r="K28" s="5" t="s">
        <v>319</v>
      </c>
      <c r="L28" s="5" t="s">
        <v>248</v>
      </c>
      <c r="M28" s="14">
        <v>0</v>
      </c>
    </row>
    <row r="29" spans="1:13" ht="40.5" customHeight="1">
      <c r="A29" s="1">
        <v>12</v>
      </c>
      <c r="B29" s="14" t="s">
        <v>264</v>
      </c>
      <c r="C29" s="14" t="s">
        <v>291</v>
      </c>
      <c r="D29" s="14" t="s">
        <v>292</v>
      </c>
      <c r="E29" s="14" t="s">
        <v>291</v>
      </c>
      <c r="F29" s="14" t="s">
        <v>292</v>
      </c>
      <c r="G29" s="15" t="s">
        <v>271</v>
      </c>
      <c r="H29" s="14">
        <v>1</v>
      </c>
      <c r="I29" s="17">
        <v>100000</v>
      </c>
      <c r="J29" s="20">
        <v>100000</v>
      </c>
      <c r="K29" s="5" t="s">
        <v>319</v>
      </c>
      <c r="L29" s="5" t="s">
        <v>248</v>
      </c>
      <c r="M29" s="14">
        <v>0</v>
      </c>
    </row>
    <row r="30" spans="1:13" ht="68.25" customHeight="1">
      <c r="A30" s="1">
        <v>13</v>
      </c>
      <c r="B30" s="14" t="s">
        <v>264</v>
      </c>
      <c r="C30" s="14" t="s">
        <v>293</v>
      </c>
      <c r="D30" s="14" t="s">
        <v>294</v>
      </c>
      <c r="E30" s="14" t="s">
        <v>293</v>
      </c>
      <c r="F30" s="14" t="s">
        <v>294</v>
      </c>
      <c r="G30" s="15" t="s">
        <v>271</v>
      </c>
      <c r="H30" s="14">
        <v>1</v>
      </c>
      <c r="I30" s="17">
        <v>100000</v>
      </c>
      <c r="J30" s="20">
        <v>100000</v>
      </c>
      <c r="K30" s="5" t="s">
        <v>319</v>
      </c>
      <c r="L30" s="5" t="s">
        <v>248</v>
      </c>
      <c r="M30" s="14">
        <v>0</v>
      </c>
    </row>
    <row r="31" spans="1:13" ht="58.5" customHeight="1">
      <c r="A31" s="1">
        <v>14</v>
      </c>
      <c r="B31" s="14" t="s">
        <v>264</v>
      </c>
      <c r="C31" s="14" t="s">
        <v>295</v>
      </c>
      <c r="D31" s="14" t="s">
        <v>296</v>
      </c>
      <c r="E31" s="14" t="s">
        <v>295</v>
      </c>
      <c r="F31" s="14" t="s">
        <v>296</v>
      </c>
      <c r="G31" s="15" t="s">
        <v>271</v>
      </c>
      <c r="H31" s="14">
        <v>2</v>
      </c>
      <c r="I31" s="14">
        <v>178000</v>
      </c>
      <c r="J31" s="18">
        <v>178000</v>
      </c>
      <c r="K31" s="5" t="s">
        <v>319</v>
      </c>
      <c r="L31" s="5" t="s">
        <v>248</v>
      </c>
      <c r="M31" s="14">
        <v>0</v>
      </c>
    </row>
    <row r="32" spans="1:13" ht="58.5" customHeight="1">
      <c r="A32" s="1">
        <v>15</v>
      </c>
      <c r="B32" s="14" t="s">
        <v>264</v>
      </c>
      <c r="C32" s="14" t="s">
        <v>297</v>
      </c>
      <c r="D32" s="14" t="s">
        <v>298</v>
      </c>
      <c r="E32" s="14" t="s">
        <v>297</v>
      </c>
      <c r="F32" s="14" t="s">
        <v>298</v>
      </c>
      <c r="G32" s="15" t="s">
        <v>271</v>
      </c>
      <c r="H32" s="14">
        <v>3</v>
      </c>
      <c r="I32" s="14">
        <v>21000</v>
      </c>
      <c r="J32" s="18">
        <v>63000</v>
      </c>
      <c r="K32" s="5" t="s">
        <v>319</v>
      </c>
      <c r="L32" s="5" t="s">
        <v>248</v>
      </c>
      <c r="M32" s="14">
        <v>0</v>
      </c>
    </row>
    <row r="33" spans="1:14" ht="58.5" customHeight="1">
      <c r="A33" s="1">
        <v>16</v>
      </c>
      <c r="B33" s="14" t="s">
        <v>264</v>
      </c>
      <c r="C33" s="14" t="s">
        <v>299</v>
      </c>
      <c r="D33" s="14" t="s">
        <v>300</v>
      </c>
      <c r="E33" s="14" t="s">
        <v>299</v>
      </c>
      <c r="F33" s="14" t="s">
        <v>300</v>
      </c>
      <c r="G33" s="15" t="s">
        <v>271</v>
      </c>
      <c r="H33" s="14">
        <v>1</v>
      </c>
      <c r="I33" s="17">
        <v>100000</v>
      </c>
      <c r="J33" s="20">
        <v>100000</v>
      </c>
      <c r="K33" s="5" t="s">
        <v>319</v>
      </c>
      <c r="L33" s="5" t="s">
        <v>248</v>
      </c>
      <c r="M33" s="14">
        <v>0</v>
      </c>
    </row>
    <row r="34" spans="1:14" ht="58.5" customHeight="1">
      <c r="A34" s="1">
        <v>17</v>
      </c>
      <c r="B34" s="14" t="s">
        <v>264</v>
      </c>
      <c r="C34" s="14" t="s">
        <v>301</v>
      </c>
      <c r="D34" s="14" t="s">
        <v>302</v>
      </c>
      <c r="E34" s="14" t="s">
        <v>301</v>
      </c>
      <c r="F34" s="14" t="s">
        <v>302</v>
      </c>
      <c r="G34" s="15" t="s">
        <v>271</v>
      </c>
      <c r="H34" s="14">
        <v>26</v>
      </c>
      <c r="I34" s="14">
        <v>1500</v>
      </c>
      <c r="J34" s="18">
        <v>39000</v>
      </c>
      <c r="K34" s="5" t="s">
        <v>319</v>
      </c>
      <c r="L34" s="5" t="s">
        <v>248</v>
      </c>
      <c r="M34" s="14">
        <v>0</v>
      </c>
    </row>
    <row r="35" spans="1:14" ht="52.5" customHeight="1">
      <c r="A35" s="1">
        <v>18</v>
      </c>
      <c r="B35" s="14" t="s">
        <v>264</v>
      </c>
      <c r="C35" s="14" t="s">
        <v>303</v>
      </c>
      <c r="D35" s="14" t="s">
        <v>304</v>
      </c>
      <c r="E35" s="14" t="s">
        <v>303</v>
      </c>
      <c r="F35" s="14" t="s">
        <v>304</v>
      </c>
      <c r="G35" s="15" t="s">
        <v>271</v>
      </c>
      <c r="H35" s="14">
        <v>5</v>
      </c>
      <c r="I35" s="14">
        <v>6500</v>
      </c>
      <c r="J35" s="20">
        <v>33000</v>
      </c>
      <c r="K35" s="5" t="s">
        <v>319</v>
      </c>
      <c r="L35" s="5" t="s">
        <v>248</v>
      </c>
      <c r="M35" s="14">
        <v>0</v>
      </c>
    </row>
    <row r="36" spans="1:14" ht="63.75" customHeight="1">
      <c r="A36" s="1">
        <v>19</v>
      </c>
      <c r="B36" s="14" t="s">
        <v>264</v>
      </c>
      <c r="C36" s="14" t="s">
        <v>305</v>
      </c>
      <c r="D36" s="14" t="s">
        <v>306</v>
      </c>
      <c r="E36" s="14" t="s">
        <v>305</v>
      </c>
      <c r="F36" s="14" t="s">
        <v>306</v>
      </c>
      <c r="G36" s="15" t="s">
        <v>271</v>
      </c>
      <c r="H36" s="14">
        <v>64</v>
      </c>
      <c r="I36" s="14">
        <v>937.5</v>
      </c>
      <c r="J36" s="18">
        <v>61000</v>
      </c>
      <c r="K36" s="5" t="s">
        <v>319</v>
      </c>
      <c r="L36" s="5" t="s">
        <v>248</v>
      </c>
      <c r="M36" s="14">
        <v>0</v>
      </c>
    </row>
    <row r="37" spans="1:14" ht="63.75" customHeight="1">
      <c r="A37" s="1">
        <v>20</v>
      </c>
      <c r="B37" s="14" t="s">
        <v>264</v>
      </c>
      <c r="C37" s="14" t="s">
        <v>307</v>
      </c>
      <c r="D37" s="14" t="s">
        <v>308</v>
      </c>
      <c r="E37" s="14" t="s">
        <v>307</v>
      </c>
      <c r="F37" s="14" t="s">
        <v>308</v>
      </c>
      <c r="G37" s="15" t="s">
        <v>271</v>
      </c>
      <c r="H37" s="14">
        <v>5</v>
      </c>
      <c r="I37" s="14">
        <v>32500</v>
      </c>
      <c r="J37" s="18">
        <v>163000</v>
      </c>
      <c r="K37" s="5" t="s">
        <v>319</v>
      </c>
      <c r="L37" s="5" t="s">
        <v>248</v>
      </c>
      <c r="M37" s="14">
        <v>0</v>
      </c>
    </row>
    <row r="38" spans="1:14" ht="40.5" customHeight="1">
      <c r="A38" s="1"/>
      <c r="B38" s="14"/>
      <c r="C38" s="37" t="s">
        <v>278</v>
      </c>
      <c r="D38" s="32"/>
      <c r="E38" s="16"/>
      <c r="F38" s="16"/>
      <c r="G38" s="16"/>
      <c r="H38" s="16"/>
      <c r="I38" s="16"/>
      <c r="J38" s="37">
        <v>1702000</v>
      </c>
      <c r="K38" s="32"/>
      <c r="L38" s="5"/>
      <c r="M38" s="14">
        <v>0</v>
      </c>
    </row>
    <row r="39" spans="1:14" ht="20.25" customHeight="1">
      <c r="A39" s="1"/>
      <c r="B39" s="1"/>
      <c r="C39" s="1"/>
      <c r="D39" s="37" t="s">
        <v>263</v>
      </c>
      <c r="E39" s="38"/>
      <c r="F39" s="38"/>
      <c r="G39" s="38"/>
      <c r="H39" s="38"/>
      <c r="I39" s="38"/>
      <c r="J39" s="39"/>
      <c r="K39" s="1"/>
      <c r="L39" s="1"/>
      <c r="M39" s="1"/>
    </row>
    <row r="40" spans="1:14" ht="51">
      <c r="A40" s="1">
        <v>21</v>
      </c>
      <c r="B40" s="14" t="s">
        <v>264</v>
      </c>
      <c r="C40" s="14" t="s">
        <v>265</v>
      </c>
      <c r="D40" s="14" t="s">
        <v>266</v>
      </c>
      <c r="E40" s="14" t="s">
        <v>265</v>
      </c>
      <c r="F40" s="14" t="s">
        <v>266</v>
      </c>
      <c r="G40" s="14" t="s">
        <v>271</v>
      </c>
      <c r="H40" s="14">
        <v>1</v>
      </c>
      <c r="I40" s="14">
        <v>321000</v>
      </c>
      <c r="J40" s="14">
        <v>321000</v>
      </c>
      <c r="K40" s="5" t="s">
        <v>268</v>
      </c>
      <c r="L40" s="5" t="s">
        <v>248</v>
      </c>
      <c r="M40" s="14">
        <v>0</v>
      </c>
    </row>
    <row r="41" spans="1:14" ht="39.75" customHeight="1">
      <c r="A41" s="24"/>
      <c r="B41" s="24"/>
      <c r="C41" s="37" t="s">
        <v>278</v>
      </c>
      <c r="D41" s="41"/>
      <c r="E41" s="16"/>
      <c r="F41" s="16"/>
      <c r="G41" s="16"/>
      <c r="H41" s="16"/>
      <c r="I41" s="16"/>
      <c r="J41" s="44">
        <v>321000</v>
      </c>
      <c r="K41" s="41"/>
      <c r="L41" s="25"/>
      <c r="M41" s="24"/>
    </row>
    <row r="42" spans="1:14" ht="28.5" customHeight="1">
      <c r="A42" s="24"/>
      <c r="B42" s="24"/>
      <c r="C42" s="24"/>
      <c r="D42" s="37" t="s">
        <v>267</v>
      </c>
      <c r="E42" s="40"/>
      <c r="F42" s="40"/>
      <c r="G42" s="40"/>
      <c r="H42" s="40"/>
      <c r="I42" s="40"/>
      <c r="J42" s="41"/>
      <c r="K42" s="24"/>
      <c r="L42" s="24"/>
      <c r="M42" s="24"/>
    </row>
    <row r="43" spans="1:14" ht="61.5" customHeight="1">
      <c r="A43" s="4">
        <v>22</v>
      </c>
      <c r="B43" s="5" t="s">
        <v>14</v>
      </c>
      <c r="C43" s="7" t="s">
        <v>235</v>
      </c>
      <c r="D43" s="7" t="s">
        <v>236</v>
      </c>
      <c r="E43" s="5" t="s">
        <v>86</v>
      </c>
      <c r="F43" s="9" t="str">
        <f>[1]Шаблон_gz_2016_ru_ne_sub!I11</f>
        <v>формат А4, плотность 80г/м2, 21х29,5 см</v>
      </c>
      <c r="G43" s="7" t="s">
        <v>15</v>
      </c>
      <c r="H43" s="7">
        <v>210</v>
      </c>
      <c r="I43" s="7">
        <v>1100</v>
      </c>
      <c r="J43" s="10">
        <f>I43*H43</f>
        <v>231000</v>
      </c>
      <c r="K43" s="5" t="s">
        <v>85</v>
      </c>
      <c r="L43" s="5" t="s">
        <v>248</v>
      </c>
      <c r="M43" s="6">
        <v>0</v>
      </c>
      <c r="N43" s="26"/>
    </row>
    <row r="44" spans="1:14" ht="82.9" customHeight="1">
      <c r="A44" s="4">
        <v>23</v>
      </c>
      <c r="B44" s="5" t="s">
        <v>14</v>
      </c>
      <c r="C44" s="7" t="s">
        <v>237</v>
      </c>
      <c r="D44" s="7" t="s">
        <v>315</v>
      </c>
      <c r="E44" s="5" t="s">
        <v>238</v>
      </c>
      <c r="F44" s="5" t="s">
        <v>238</v>
      </c>
      <c r="G44" s="7" t="s">
        <v>15</v>
      </c>
      <c r="H44" s="7">
        <v>70</v>
      </c>
      <c r="I44" s="7">
        <v>370</v>
      </c>
      <c r="J44" s="10">
        <f>I44*H44</f>
        <v>25900</v>
      </c>
      <c r="K44" s="5" t="s">
        <v>85</v>
      </c>
      <c r="L44" s="5" t="s">
        <v>248</v>
      </c>
      <c r="M44" s="6">
        <v>0</v>
      </c>
      <c r="N44" s="26"/>
    </row>
    <row r="45" spans="1:14" ht="73.900000000000006" customHeight="1">
      <c r="A45" s="4">
        <v>24</v>
      </c>
      <c r="B45" s="5" t="s">
        <v>14</v>
      </c>
      <c r="C45" s="7" t="s">
        <v>87</v>
      </c>
      <c r="D45" s="7" t="s">
        <v>16</v>
      </c>
      <c r="E45" s="5" t="str">
        <f>[1]Шаблон_gz_2016_ru_ne_sub!H15</f>
        <v>Изготовлена из немелованного картона плотностью 350 г/кв. метр, 314х253х101</v>
      </c>
      <c r="F45" s="5" t="str">
        <f>[1]Шаблон_gz_2016_ru_ne_sub!I15</f>
        <v>Изготовлена из немелованного картона плотностью 350 г/кв. метр, 314х253х101</v>
      </c>
      <c r="G45" s="7" t="s">
        <v>15</v>
      </c>
      <c r="H45" s="7">
        <v>50</v>
      </c>
      <c r="I45" s="7">
        <v>660</v>
      </c>
      <c r="J45" s="10">
        <f>I45*H45</f>
        <v>33000</v>
      </c>
      <c r="K45" s="5" t="s">
        <v>85</v>
      </c>
      <c r="L45" s="5" t="s">
        <v>248</v>
      </c>
      <c r="M45" s="6">
        <v>0</v>
      </c>
      <c r="N45" s="26"/>
    </row>
    <row r="46" spans="1:14" ht="50.45" customHeight="1">
      <c r="A46" s="4">
        <v>25</v>
      </c>
      <c r="B46" s="5" t="s">
        <v>14</v>
      </c>
      <c r="C46" s="7" t="s">
        <v>88</v>
      </c>
      <c r="D46" s="7" t="s">
        <v>89</v>
      </c>
      <c r="E46" s="5" t="str">
        <f t="shared" ref="E46" si="0">C46</f>
        <v xml:space="preserve">Ручка шариковая </v>
      </c>
      <c r="F46" s="5" t="s">
        <v>89</v>
      </c>
      <c r="G46" s="7" t="s">
        <v>15</v>
      </c>
      <c r="H46" s="7">
        <v>200</v>
      </c>
      <c r="I46" s="7">
        <v>80</v>
      </c>
      <c r="J46" s="10">
        <v>16000</v>
      </c>
      <c r="K46" s="5" t="s">
        <v>85</v>
      </c>
      <c r="L46" s="5" t="s">
        <v>248</v>
      </c>
      <c r="M46" s="6">
        <v>0</v>
      </c>
      <c r="N46" s="26"/>
    </row>
    <row r="47" spans="1:14" ht="66.599999999999994" customHeight="1">
      <c r="A47" s="4">
        <v>26</v>
      </c>
      <c r="B47" s="5" t="s">
        <v>14</v>
      </c>
      <c r="C47" s="7" t="s">
        <v>90</v>
      </c>
      <c r="D47" s="7" t="s">
        <v>90</v>
      </c>
      <c r="E47" s="7" t="s">
        <v>90</v>
      </c>
      <c r="F47" s="7" t="s">
        <v>90</v>
      </c>
      <c r="G47" s="7" t="s">
        <v>15</v>
      </c>
      <c r="H47" s="7">
        <v>100</v>
      </c>
      <c r="I47" s="7">
        <v>40</v>
      </c>
      <c r="J47" s="10">
        <v>4000</v>
      </c>
      <c r="K47" s="5" t="s">
        <v>85</v>
      </c>
      <c r="L47" s="5" t="s">
        <v>248</v>
      </c>
      <c r="M47" s="6">
        <v>0</v>
      </c>
      <c r="N47" s="26"/>
    </row>
    <row r="48" spans="1:14" ht="52.15" customHeight="1">
      <c r="A48" s="4">
        <v>27</v>
      </c>
      <c r="B48" s="5" t="s">
        <v>14</v>
      </c>
      <c r="C48" s="7" t="s">
        <v>239</v>
      </c>
      <c r="D48" s="7" t="s">
        <v>240</v>
      </c>
      <c r="E48" s="7" t="s">
        <v>91</v>
      </c>
      <c r="F48" s="7" t="s">
        <v>17</v>
      </c>
      <c r="G48" s="7" t="s">
        <v>15</v>
      </c>
      <c r="H48" s="7">
        <v>50</v>
      </c>
      <c r="I48" s="7">
        <v>90</v>
      </c>
      <c r="J48" s="10">
        <v>4500</v>
      </c>
      <c r="K48" s="5" t="s">
        <v>85</v>
      </c>
      <c r="L48" s="5" t="s">
        <v>248</v>
      </c>
      <c r="M48" s="6">
        <v>0</v>
      </c>
      <c r="N48" s="26"/>
    </row>
    <row r="49" spans="1:14" ht="53.45" customHeight="1">
      <c r="A49" s="4">
        <v>28</v>
      </c>
      <c r="B49" s="5" t="s">
        <v>14</v>
      </c>
      <c r="C49" s="7" t="s">
        <v>241</v>
      </c>
      <c r="D49" s="7" t="s">
        <v>242</v>
      </c>
      <c r="E49" s="5" t="str">
        <f t="shared" ref="E49:F49" si="1">C49</f>
        <v xml:space="preserve">Карандаш түрлі түсті МЕМСқа сәйкес </v>
      </c>
      <c r="F49" s="5" t="str">
        <f t="shared" si="1"/>
        <v xml:space="preserve">Карандаш цветной согласно по ГОСТу  </v>
      </c>
      <c r="G49" s="7" t="s">
        <v>15</v>
      </c>
      <c r="H49" s="7">
        <v>20</v>
      </c>
      <c r="I49" s="7">
        <v>750</v>
      </c>
      <c r="J49" s="10">
        <f>I49*H49</f>
        <v>15000</v>
      </c>
      <c r="K49" s="5" t="s">
        <v>85</v>
      </c>
      <c r="L49" s="5" t="s">
        <v>248</v>
      </c>
      <c r="M49" s="6">
        <v>0</v>
      </c>
      <c r="N49" s="26"/>
    </row>
    <row r="50" spans="1:14" ht="36">
      <c r="A50" s="4">
        <v>29</v>
      </c>
      <c r="B50" s="5" t="s">
        <v>14</v>
      </c>
      <c r="C50" s="7" t="s">
        <v>18</v>
      </c>
      <c r="D50" s="7" t="s">
        <v>18</v>
      </c>
      <c r="E50" s="5" t="str">
        <f>[1]Шаблон_gz_2016_ru_ne_sub!H20</f>
        <v>широкий, свыше 3 см</v>
      </c>
      <c r="F50" s="5" t="str">
        <f>[1]Шаблон_gz_2016_ru_ne_sub!I20</f>
        <v>широкий, свыше 3 см</v>
      </c>
      <c r="G50" s="7" t="s">
        <v>15</v>
      </c>
      <c r="H50" s="7">
        <v>30</v>
      </c>
      <c r="I50" s="7">
        <v>280</v>
      </c>
      <c r="J50" s="10">
        <v>8400</v>
      </c>
      <c r="K50" s="5" t="s">
        <v>85</v>
      </c>
      <c r="L50" s="5" t="s">
        <v>248</v>
      </c>
      <c r="M50" s="6">
        <v>0</v>
      </c>
      <c r="N50" s="26"/>
    </row>
    <row r="51" spans="1:14" ht="36">
      <c r="A51" s="4">
        <v>30</v>
      </c>
      <c r="B51" s="5" t="s">
        <v>14</v>
      </c>
      <c r="C51" s="7" t="s">
        <v>92</v>
      </c>
      <c r="D51" s="7" t="s">
        <v>19</v>
      </c>
      <c r="E51" s="5" t="str">
        <f t="shared" ref="E51:F51" si="2">C51</f>
        <v xml:space="preserve">Түрлі түсті қағаз </v>
      </c>
      <c r="F51" s="5" t="str">
        <f t="shared" si="2"/>
        <v>Цветная бумага</v>
      </c>
      <c r="G51" s="7" t="s">
        <v>15</v>
      </c>
      <c r="H51" s="7">
        <v>5</v>
      </c>
      <c r="I51" s="7">
        <v>1700</v>
      </c>
      <c r="J51" s="10">
        <f>I51*H51</f>
        <v>8500</v>
      </c>
      <c r="K51" s="5" t="s">
        <v>85</v>
      </c>
      <c r="L51" s="5" t="s">
        <v>248</v>
      </c>
      <c r="M51" s="6">
        <v>0</v>
      </c>
      <c r="N51" s="26"/>
    </row>
    <row r="52" spans="1:14" ht="45.6" customHeight="1">
      <c r="A52" s="4">
        <v>31</v>
      </c>
      <c r="B52" s="5" t="s">
        <v>14</v>
      </c>
      <c r="C52" s="7" t="s">
        <v>243</v>
      </c>
      <c r="D52" s="7" t="s">
        <v>20</v>
      </c>
      <c r="E52" s="7" t="s">
        <v>95</v>
      </c>
      <c r="F52" s="7" t="s">
        <v>93</v>
      </c>
      <c r="G52" s="7" t="s">
        <v>15</v>
      </c>
      <c r="H52" s="7">
        <v>100</v>
      </c>
      <c r="I52" s="7">
        <v>350</v>
      </c>
      <c r="J52" s="10">
        <v>35000</v>
      </c>
      <c r="K52" s="5" t="s">
        <v>85</v>
      </c>
      <c r="L52" s="5" t="s">
        <v>248</v>
      </c>
      <c r="M52" s="6">
        <v>0</v>
      </c>
      <c r="N52" s="26"/>
    </row>
    <row r="53" spans="1:14" ht="36">
      <c r="A53" s="4">
        <v>32</v>
      </c>
      <c r="B53" s="5" t="s">
        <v>14</v>
      </c>
      <c r="C53" s="7" t="s">
        <v>244</v>
      </c>
      <c r="D53" s="7" t="s">
        <v>20</v>
      </c>
      <c r="E53" s="7" t="s">
        <v>94</v>
      </c>
      <c r="F53" s="7" t="s">
        <v>96</v>
      </c>
      <c r="G53" s="7" t="s">
        <v>15</v>
      </c>
      <c r="H53" s="7">
        <v>10</v>
      </c>
      <c r="I53" s="7">
        <v>250</v>
      </c>
      <c r="J53" s="10">
        <v>25000</v>
      </c>
      <c r="K53" s="5" t="s">
        <v>85</v>
      </c>
      <c r="L53" s="5" t="s">
        <v>248</v>
      </c>
      <c r="M53" s="6">
        <v>0</v>
      </c>
      <c r="N53" s="26"/>
    </row>
    <row r="54" spans="1:14" ht="36">
      <c r="A54" s="4">
        <v>33</v>
      </c>
      <c r="B54" s="5" t="s">
        <v>14</v>
      </c>
      <c r="C54" s="7" t="s">
        <v>245</v>
      </c>
      <c r="D54" s="7" t="s">
        <v>21</v>
      </c>
      <c r="E54" s="7" t="s">
        <v>97</v>
      </c>
      <c r="F54" s="7" t="s">
        <v>21</v>
      </c>
      <c r="G54" s="7" t="s">
        <v>15</v>
      </c>
      <c r="H54" s="7">
        <v>100</v>
      </c>
      <c r="I54" s="7">
        <v>460</v>
      </c>
      <c r="J54" s="10">
        <v>46000</v>
      </c>
      <c r="K54" s="5" t="s">
        <v>85</v>
      </c>
      <c r="L54" s="5" t="s">
        <v>248</v>
      </c>
      <c r="M54" s="6">
        <v>0</v>
      </c>
      <c r="N54" s="26"/>
    </row>
    <row r="55" spans="1:14" ht="36">
      <c r="A55" s="4">
        <v>34</v>
      </c>
      <c r="B55" s="5" t="s">
        <v>14</v>
      </c>
      <c r="C55" s="7" t="s">
        <v>246</v>
      </c>
      <c r="D55" s="7" t="s">
        <v>98</v>
      </c>
      <c r="E55" s="7" t="s">
        <v>98</v>
      </c>
      <c r="F55" s="5" t="str">
        <f t="shared" ref="F55" si="3">D55</f>
        <v xml:space="preserve">Степлер дле скрепления бумаг </v>
      </c>
      <c r="G55" s="7" t="s">
        <v>15</v>
      </c>
      <c r="H55" s="7">
        <v>10</v>
      </c>
      <c r="I55" s="7">
        <v>2065</v>
      </c>
      <c r="J55" s="10">
        <v>20650</v>
      </c>
      <c r="K55" s="5" t="s">
        <v>85</v>
      </c>
      <c r="L55" s="5" t="s">
        <v>248</v>
      </c>
      <c r="M55" s="6">
        <v>0</v>
      </c>
      <c r="N55" s="26"/>
    </row>
    <row r="56" spans="1:14" ht="66" customHeight="1">
      <c r="A56" s="4">
        <v>35</v>
      </c>
      <c r="B56" s="5" t="s">
        <v>14</v>
      </c>
      <c r="C56" s="7" t="s">
        <v>99</v>
      </c>
      <c r="D56" s="7" t="s">
        <v>100</v>
      </c>
      <c r="E56" s="5" t="str">
        <f>[1]Шаблон_gz_2016_ru_ne_sub!H26</f>
        <v>с перфорацией для документов, размер 235*305мм</v>
      </c>
      <c r="F56" s="5" t="str">
        <f>[1]Шаблон_gz_2016_ru_ne_sub!I26</f>
        <v>с перфорацией для документов, размер 235*305мм</v>
      </c>
      <c r="G56" s="7" t="s">
        <v>15</v>
      </c>
      <c r="H56" s="7">
        <v>100</v>
      </c>
      <c r="I56" s="7">
        <v>45</v>
      </c>
      <c r="J56" s="10">
        <v>4500</v>
      </c>
      <c r="K56" s="5" t="s">
        <v>85</v>
      </c>
      <c r="L56" s="5" t="s">
        <v>248</v>
      </c>
      <c r="M56" s="6">
        <v>0</v>
      </c>
      <c r="N56" s="26"/>
    </row>
    <row r="57" spans="1:14" ht="36">
      <c r="A57" s="4">
        <v>36</v>
      </c>
      <c r="B57" s="5" t="s">
        <v>14</v>
      </c>
      <c r="C57" s="7" t="s">
        <v>101</v>
      </c>
      <c r="D57" s="7" t="s">
        <v>102</v>
      </c>
      <c r="E57" s="5" t="str">
        <f t="shared" ref="E57:F57" si="4">C57</f>
        <v xml:space="preserve">Қайшы кеңселік </v>
      </c>
      <c r="F57" s="5" t="str">
        <f t="shared" si="4"/>
        <v xml:space="preserve">Ножницы канцелярские </v>
      </c>
      <c r="G57" s="7" t="s">
        <v>15</v>
      </c>
      <c r="H57" s="7">
        <v>20</v>
      </c>
      <c r="I57" s="7">
        <v>600</v>
      </c>
      <c r="J57" s="10">
        <v>12000</v>
      </c>
      <c r="K57" s="5" t="s">
        <v>85</v>
      </c>
      <c r="L57" s="5" t="s">
        <v>248</v>
      </c>
      <c r="M57" s="6">
        <v>0</v>
      </c>
      <c r="N57" s="26"/>
    </row>
    <row r="58" spans="1:14" ht="36">
      <c r="A58" s="4">
        <v>37</v>
      </c>
      <c r="B58" s="5" t="s">
        <v>14</v>
      </c>
      <c r="C58" s="7" t="s">
        <v>22</v>
      </c>
      <c r="D58" s="7" t="s">
        <v>103</v>
      </c>
      <c r="E58" s="7" t="s">
        <v>106</v>
      </c>
      <c r="F58" s="7" t="s">
        <v>103</v>
      </c>
      <c r="G58" s="7" t="s">
        <v>15</v>
      </c>
      <c r="H58" s="7">
        <v>20</v>
      </c>
      <c r="I58" s="7">
        <v>800</v>
      </c>
      <c r="J58" s="10">
        <v>16000</v>
      </c>
      <c r="K58" s="5" t="s">
        <v>85</v>
      </c>
      <c r="L58" s="5" t="s">
        <v>248</v>
      </c>
      <c r="M58" s="6">
        <v>0</v>
      </c>
      <c r="N58" s="26"/>
    </row>
    <row r="59" spans="1:14" ht="36">
      <c r="A59" s="4">
        <v>38</v>
      </c>
      <c r="B59" s="5" t="s">
        <v>14</v>
      </c>
      <c r="C59" s="7" t="s">
        <v>104</v>
      </c>
      <c r="D59" s="7" t="s">
        <v>105</v>
      </c>
      <c r="E59" s="7" t="s">
        <v>104</v>
      </c>
      <c r="F59" s="7" t="s">
        <v>105</v>
      </c>
      <c r="G59" s="7" t="s">
        <v>15</v>
      </c>
      <c r="H59" s="7">
        <v>40</v>
      </c>
      <c r="I59" s="7">
        <v>240</v>
      </c>
      <c r="J59" s="10">
        <v>9600</v>
      </c>
      <c r="K59" s="5" t="s">
        <v>85</v>
      </c>
      <c r="L59" s="5" t="s">
        <v>248</v>
      </c>
      <c r="M59" s="6">
        <v>0</v>
      </c>
      <c r="N59" s="26"/>
    </row>
    <row r="60" spans="1:14" ht="36">
      <c r="A60" s="4">
        <v>39</v>
      </c>
      <c r="B60" s="5" t="s">
        <v>14</v>
      </c>
      <c r="C60" s="7" t="s">
        <v>107</v>
      </c>
      <c r="D60" s="7" t="s">
        <v>108</v>
      </c>
      <c r="E60" s="7" t="s">
        <v>107</v>
      </c>
      <c r="F60" s="7" t="s">
        <v>108</v>
      </c>
      <c r="G60" s="7" t="s">
        <v>15</v>
      </c>
      <c r="H60" s="7">
        <v>10</v>
      </c>
      <c r="I60" s="7">
        <v>1470</v>
      </c>
      <c r="J60" s="10">
        <v>14700</v>
      </c>
      <c r="K60" s="5" t="s">
        <v>85</v>
      </c>
      <c r="L60" s="5" t="s">
        <v>248</v>
      </c>
      <c r="M60" s="6">
        <v>0</v>
      </c>
      <c r="N60" s="26"/>
    </row>
    <row r="61" spans="1:14" ht="36">
      <c r="A61" s="4">
        <v>40</v>
      </c>
      <c r="B61" s="5" t="s">
        <v>14</v>
      </c>
      <c r="C61" s="7" t="s">
        <v>109</v>
      </c>
      <c r="D61" s="7" t="s">
        <v>23</v>
      </c>
      <c r="E61" s="7" t="s">
        <v>110</v>
      </c>
      <c r="F61" s="7" t="s">
        <v>111</v>
      </c>
      <c r="G61" s="7" t="s">
        <v>15</v>
      </c>
      <c r="H61" s="7">
        <v>30</v>
      </c>
      <c r="I61" s="7">
        <v>320</v>
      </c>
      <c r="J61" s="10">
        <v>9600</v>
      </c>
      <c r="K61" s="5" t="s">
        <v>85</v>
      </c>
      <c r="L61" s="5" t="s">
        <v>248</v>
      </c>
      <c r="M61" s="6">
        <v>0</v>
      </c>
      <c r="N61" s="26"/>
    </row>
    <row r="62" spans="1:14" ht="36">
      <c r="A62" s="4">
        <v>41</v>
      </c>
      <c r="B62" s="5" t="s">
        <v>14</v>
      </c>
      <c r="C62" s="7" t="s">
        <v>112</v>
      </c>
      <c r="D62" s="7" t="s">
        <v>24</v>
      </c>
      <c r="E62" s="7" t="s">
        <v>112</v>
      </c>
      <c r="F62" s="7" t="s">
        <v>112</v>
      </c>
      <c r="G62" s="7" t="s">
        <v>15</v>
      </c>
      <c r="H62" s="7">
        <v>30</v>
      </c>
      <c r="I62" s="7">
        <v>1500</v>
      </c>
      <c r="J62" s="10">
        <v>45000</v>
      </c>
      <c r="K62" s="5" t="s">
        <v>85</v>
      </c>
      <c r="L62" s="5" t="s">
        <v>248</v>
      </c>
      <c r="M62" s="6">
        <v>0</v>
      </c>
      <c r="N62" s="26"/>
    </row>
    <row r="63" spans="1:14" ht="36">
      <c r="A63" s="4">
        <v>42</v>
      </c>
      <c r="B63" s="5" t="s">
        <v>14</v>
      </c>
      <c r="C63" s="7" t="s">
        <v>247</v>
      </c>
      <c r="D63" s="7" t="s">
        <v>247</v>
      </c>
      <c r="E63" s="7" t="s">
        <v>247</v>
      </c>
      <c r="F63" s="7" t="s">
        <v>247</v>
      </c>
      <c r="G63" s="7" t="s">
        <v>15</v>
      </c>
      <c r="H63" s="7">
        <v>10</v>
      </c>
      <c r="I63" s="7">
        <v>2500</v>
      </c>
      <c r="J63" s="10">
        <v>25000</v>
      </c>
      <c r="K63" s="5" t="s">
        <v>85</v>
      </c>
      <c r="L63" s="5" t="s">
        <v>248</v>
      </c>
      <c r="M63" s="6">
        <v>0</v>
      </c>
      <c r="N63" s="26"/>
    </row>
    <row r="64" spans="1:14" ht="36">
      <c r="A64" s="4">
        <v>43</v>
      </c>
      <c r="B64" s="5" t="s">
        <v>14</v>
      </c>
      <c r="C64" s="7" t="s">
        <v>113</v>
      </c>
      <c r="D64" s="7" t="s">
        <v>113</v>
      </c>
      <c r="E64" s="7" t="s">
        <v>113</v>
      </c>
      <c r="F64" s="7" t="s">
        <v>113</v>
      </c>
      <c r="G64" s="7" t="s">
        <v>15</v>
      </c>
      <c r="H64" s="7">
        <v>20</v>
      </c>
      <c r="I64" s="7">
        <v>161</v>
      </c>
      <c r="J64" s="10">
        <v>3220</v>
      </c>
      <c r="K64" s="5" t="s">
        <v>85</v>
      </c>
      <c r="L64" s="5" t="s">
        <v>248</v>
      </c>
      <c r="M64" s="6">
        <v>0</v>
      </c>
      <c r="N64" s="26"/>
    </row>
    <row r="65" spans="1:14" ht="36">
      <c r="A65" s="4">
        <v>44</v>
      </c>
      <c r="B65" s="5" t="s">
        <v>14</v>
      </c>
      <c r="C65" s="7" t="s">
        <v>114</v>
      </c>
      <c r="D65" s="7" t="s">
        <v>115</v>
      </c>
      <c r="E65" s="7" t="s">
        <v>115</v>
      </c>
      <c r="F65" s="7" t="s">
        <v>115</v>
      </c>
      <c r="G65" s="7" t="s">
        <v>15</v>
      </c>
      <c r="H65" s="7">
        <v>500</v>
      </c>
      <c r="I65" s="7">
        <v>130</v>
      </c>
      <c r="J65" s="10">
        <v>65000</v>
      </c>
      <c r="K65" s="5" t="s">
        <v>85</v>
      </c>
      <c r="L65" s="5" t="s">
        <v>248</v>
      </c>
      <c r="M65" s="6">
        <v>0</v>
      </c>
      <c r="N65" s="26"/>
    </row>
    <row r="66" spans="1:14" ht="48">
      <c r="A66" s="4">
        <v>45</v>
      </c>
      <c r="B66" s="5" t="s">
        <v>14</v>
      </c>
      <c r="C66" s="7" t="s">
        <v>114</v>
      </c>
      <c r="D66" s="7" t="s">
        <v>25</v>
      </c>
      <c r="E66" s="7" t="str">
        <f t="shared" ref="E66:F66" si="5">E131</f>
        <v>Комплект замков для  железных дверей</v>
      </c>
      <c r="F66" s="7" t="str">
        <f t="shared" si="5"/>
        <v>Комплект замков для  железных дверей</v>
      </c>
      <c r="G66" s="7" t="s">
        <v>15</v>
      </c>
      <c r="H66" s="7">
        <v>200</v>
      </c>
      <c r="I66" s="7">
        <v>780</v>
      </c>
      <c r="J66" s="10">
        <v>156000</v>
      </c>
      <c r="K66" s="5" t="s">
        <v>85</v>
      </c>
      <c r="L66" s="5" t="s">
        <v>248</v>
      </c>
      <c r="M66" s="6">
        <v>0</v>
      </c>
      <c r="N66" s="26"/>
    </row>
    <row r="67" spans="1:14" ht="36">
      <c r="A67" s="4">
        <v>46</v>
      </c>
      <c r="B67" s="5" t="s">
        <v>14</v>
      </c>
      <c r="C67" s="7" t="s">
        <v>26</v>
      </c>
      <c r="D67" s="7" t="s">
        <v>26</v>
      </c>
      <c r="E67" s="5" t="str">
        <f>[1]Шаблон_gz_2016_ru_ne_sub!H37</f>
        <v xml:space="preserve">заглушка полипропиленовая </v>
      </c>
      <c r="F67" s="5" t="str">
        <f>[1]Шаблон_gz_2016_ru_ne_sub!I37</f>
        <v xml:space="preserve">заглушка полипропиленовая </v>
      </c>
      <c r="G67" s="7" t="s">
        <v>27</v>
      </c>
      <c r="H67" s="7">
        <v>500</v>
      </c>
      <c r="I67" s="7">
        <v>210</v>
      </c>
      <c r="J67" s="10">
        <v>105000</v>
      </c>
      <c r="K67" s="5" t="s">
        <v>85</v>
      </c>
      <c r="L67" s="5" t="s">
        <v>248</v>
      </c>
      <c r="M67" s="6">
        <v>0</v>
      </c>
      <c r="N67" s="26"/>
    </row>
    <row r="68" spans="1:14" ht="36">
      <c r="A68" s="4">
        <v>47</v>
      </c>
      <c r="B68" s="5" t="s">
        <v>14</v>
      </c>
      <c r="C68" s="7" t="s">
        <v>28</v>
      </c>
      <c r="D68" s="7" t="s">
        <v>28</v>
      </c>
      <c r="E68" s="7" t="s">
        <v>28</v>
      </c>
      <c r="F68" s="7" t="s">
        <v>28</v>
      </c>
      <c r="G68" s="7" t="s">
        <v>15</v>
      </c>
      <c r="H68" s="7">
        <v>30</v>
      </c>
      <c r="I68" s="7">
        <v>370</v>
      </c>
      <c r="J68" s="10">
        <v>11000</v>
      </c>
      <c r="K68" s="5" t="s">
        <v>85</v>
      </c>
      <c r="L68" s="5" t="s">
        <v>248</v>
      </c>
      <c r="M68" s="6">
        <v>0</v>
      </c>
      <c r="N68" s="26"/>
    </row>
    <row r="69" spans="1:14" ht="36">
      <c r="A69" s="4">
        <v>48</v>
      </c>
      <c r="B69" s="5" t="s">
        <v>14</v>
      </c>
      <c r="C69" s="7" t="s">
        <v>117</v>
      </c>
      <c r="D69" s="7" t="s">
        <v>29</v>
      </c>
      <c r="E69" s="7" t="s">
        <v>29</v>
      </c>
      <c r="F69" s="7" t="s">
        <v>29</v>
      </c>
      <c r="G69" s="7" t="s">
        <v>15</v>
      </c>
      <c r="H69" s="7">
        <v>30</v>
      </c>
      <c r="I69" s="7">
        <v>390</v>
      </c>
      <c r="J69" s="10">
        <v>11700</v>
      </c>
      <c r="K69" s="5" t="s">
        <v>85</v>
      </c>
      <c r="L69" s="5" t="s">
        <v>248</v>
      </c>
      <c r="M69" s="6">
        <v>0</v>
      </c>
      <c r="N69" s="26"/>
    </row>
    <row r="70" spans="1:14" ht="132">
      <c r="A70" s="4">
        <v>49</v>
      </c>
      <c r="B70" s="5" t="s">
        <v>14</v>
      </c>
      <c r="C70" s="7" t="s">
        <v>30</v>
      </c>
      <c r="D70" s="7" t="s">
        <v>30</v>
      </c>
      <c r="E70" s="7" t="s">
        <v>196</v>
      </c>
      <c r="F70" s="7" t="s">
        <v>196</v>
      </c>
      <c r="G70" s="7" t="s">
        <v>15</v>
      </c>
      <c r="H70" s="7">
        <v>10</v>
      </c>
      <c r="I70" s="7">
        <v>420</v>
      </c>
      <c r="J70" s="10">
        <v>4200</v>
      </c>
      <c r="K70" s="5" t="s">
        <v>85</v>
      </c>
      <c r="L70" s="5" t="s">
        <v>248</v>
      </c>
      <c r="M70" s="6">
        <v>0</v>
      </c>
      <c r="N70" s="26"/>
    </row>
    <row r="71" spans="1:14" ht="132">
      <c r="A71" s="4">
        <v>50</v>
      </c>
      <c r="B71" s="5" t="s">
        <v>14</v>
      </c>
      <c r="C71" s="7" t="s">
        <v>118</v>
      </c>
      <c r="D71" s="7" t="s">
        <v>118</v>
      </c>
      <c r="E71" s="7" t="s">
        <v>196</v>
      </c>
      <c r="F71" s="7" t="s">
        <v>196</v>
      </c>
      <c r="G71" s="7" t="s">
        <v>15</v>
      </c>
      <c r="H71" s="7">
        <v>10</v>
      </c>
      <c r="I71" s="7">
        <v>420</v>
      </c>
      <c r="J71" s="10">
        <v>4500</v>
      </c>
      <c r="K71" s="5" t="s">
        <v>85</v>
      </c>
      <c r="L71" s="5" t="s">
        <v>248</v>
      </c>
      <c r="M71" s="6">
        <v>0</v>
      </c>
      <c r="N71" s="26"/>
    </row>
    <row r="72" spans="1:14" ht="36">
      <c r="A72" s="4">
        <v>51</v>
      </c>
      <c r="B72" s="5" t="s">
        <v>14</v>
      </c>
      <c r="C72" s="7" t="s">
        <v>31</v>
      </c>
      <c r="D72" s="7" t="s">
        <v>31</v>
      </c>
      <c r="E72" s="7" t="s">
        <v>31</v>
      </c>
      <c r="F72" s="7" t="s">
        <v>31</v>
      </c>
      <c r="G72" s="7" t="s">
        <v>15</v>
      </c>
      <c r="H72" s="7">
        <v>10</v>
      </c>
      <c r="I72" s="7">
        <v>3600</v>
      </c>
      <c r="J72" s="10">
        <v>36000</v>
      </c>
      <c r="K72" s="5" t="s">
        <v>85</v>
      </c>
      <c r="L72" s="5" t="s">
        <v>248</v>
      </c>
      <c r="M72" s="6">
        <v>0</v>
      </c>
      <c r="N72" s="26"/>
    </row>
    <row r="73" spans="1:14" ht="36">
      <c r="A73" s="4">
        <v>52</v>
      </c>
      <c r="B73" s="5" t="s">
        <v>14</v>
      </c>
      <c r="C73" s="7" t="s">
        <v>32</v>
      </c>
      <c r="D73" s="7" t="s">
        <v>32</v>
      </c>
      <c r="E73" s="5" t="s">
        <v>119</v>
      </c>
      <c r="F73" s="5" t="s">
        <v>119</v>
      </c>
      <c r="G73" s="7" t="s">
        <v>27</v>
      </c>
      <c r="H73" s="7">
        <v>100</v>
      </c>
      <c r="I73" s="7">
        <v>100</v>
      </c>
      <c r="J73" s="10">
        <v>10000</v>
      </c>
      <c r="K73" s="5" t="s">
        <v>85</v>
      </c>
      <c r="L73" s="5" t="s">
        <v>248</v>
      </c>
      <c r="M73" s="6">
        <v>0</v>
      </c>
      <c r="N73" s="26"/>
    </row>
    <row r="74" spans="1:14" ht="36">
      <c r="A74" s="4">
        <v>53</v>
      </c>
      <c r="B74" s="5" t="s">
        <v>14</v>
      </c>
      <c r="C74" s="7" t="s">
        <v>33</v>
      </c>
      <c r="D74" s="7" t="s">
        <v>33</v>
      </c>
      <c r="E74" s="7" t="s">
        <v>120</v>
      </c>
      <c r="F74" s="7" t="s">
        <v>120</v>
      </c>
      <c r="G74" s="7" t="s">
        <v>15</v>
      </c>
      <c r="H74" s="7">
        <v>50</v>
      </c>
      <c r="I74" s="7">
        <v>310</v>
      </c>
      <c r="J74" s="10">
        <v>15500</v>
      </c>
      <c r="K74" s="5" t="s">
        <v>85</v>
      </c>
      <c r="L74" s="5" t="s">
        <v>248</v>
      </c>
      <c r="M74" s="6">
        <v>0</v>
      </c>
      <c r="N74" s="26"/>
    </row>
    <row r="75" spans="1:14" ht="36">
      <c r="A75" s="4">
        <v>54</v>
      </c>
      <c r="B75" s="5" t="s">
        <v>14</v>
      </c>
      <c r="C75" s="7" t="s">
        <v>34</v>
      </c>
      <c r="D75" s="7" t="s">
        <v>34</v>
      </c>
      <c r="E75" s="7" t="s">
        <v>115</v>
      </c>
      <c r="F75" s="7" t="s">
        <v>116</v>
      </c>
      <c r="G75" s="7" t="s">
        <v>15</v>
      </c>
      <c r="H75" s="7">
        <v>30</v>
      </c>
      <c r="I75" s="7">
        <v>7800</v>
      </c>
      <c r="J75" s="10">
        <v>234000</v>
      </c>
      <c r="K75" s="5" t="s">
        <v>85</v>
      </c>
      <c r="L75" s="5" t="s">
        <v>248</v>
      </c>
      <c r="M75" s="6">
        <v>0</v>
      </c>
      <c r="N75" s="26"/>
    </row>
    <row r="76" spans="1:14" ht="72">
      <c r="A76" s="4">
        <v>55</v>
      </c>
      <c r="B76" s="5" t="s">
        <v>14</v>
      </c>
      <c r="C76" s="7" t="s">
        <v>35</v>
      </c>
      <c r="D76" s="7" t="s">
        <v>35</v>
      </c>
      <c r="E76" s="5" t="s">
        <v>121</v>
      </c>
      <c r="F76" s="5" t="s">
        <v>121</v>
      </c>
      <c r="G76" s="7" t="s">
        <v>15</v>
      </c>
      <c r="H76" s="7">
        <v>590</v>
      </c>
      <c r="I76" s="7">
        <v>420</v>
      </c>
      <c r="J76" s="10">
        <v>247800</v>
      </c>
      <c r="K76" s="5" t="s">
        <v>85</v>
      </c>
      <c r="L76" s="5" t="s">
        <v>248</v>
      </c>
      <c r="M76" s="6">
        <v>0</v>
      </c>
      <c r="N76" s="26"/>
    </row>
    <row r="77" spans="1:14" ht="36">
      <c r="A77" s="4">
        <v>56</v>
      </c>
      <c r="B77" s="5" t="s">
        <v>14</v>
      </c>
      <c r="C77" s="7" t="s">
        <v>122</v>
      </c>
      <c r="D77" s="7" t="s">
        <v>123</v>
      </c>
      <c r="E77" s="7" t="s">
        <v>122</v>
      </c>
      <c r="F77" s="7" t="s">
        <v>123</v>
      </c>
      <c r="G77" s="7" t="s">
        <v>15</v>
      </c>
      <c r="H77" s="7">
        <v>500</v>
      </c>
      <c r="I77" s="7">
        <v>380</v>
      </c>
      <c r="J77" s="10">
        <v>190000</v>
      </c>
      <c r="K77" s="5" t="s">
        <v>85</v>
      </c>
      <c r="L77" s="5" t="s">
        <v>248</v>
      </c>
      <c r="M77" s="6">
        <v>0</v>
      </c>
      <c r="N77" s="26"/>
    </row>
    <row r="78" spans="1:14" ht="72">
      <c r="A78" s="4">
        <v>57</v>
      </c>
      <c r="B78" s="5" t="s">
        <v>14</v>
      </c>
      <c r="C78" s="7" t="s">
        <v>124</v>
      </c>
      <c r="D78" s="7" t="s">
        <v>36</v>
      </c>
      <c r="E78" s="5" t="s">
        <v>139</v>
      </c>
      <c r="F78" s="5" t="s">
        <v>139</v>
      </c>
      <c r="G78" s="7" t="s">
        <v>15</v>
      </c>
      <c r="H78" s="7">
        <v>100</v>
      </c>
      <c r="I78" s="7">
        <v>650</v>
      </c>
      <c r="J78" s="10">
        <v>65000</v>
      </c>
      <c r="K78" s="5" t="s">
        <v>85</v>
      </c>
      <c r="L78" s="5" t="s">
        <v>248</v>
      </c>
      <c r="M78" s="6">
        <v>0</v>
      </c>
      <c r="N78" s="26"/>
    </row>
    <row r="79" spans="1:14" ht="36">
      <c r="A79" s="4">
        <v>58</v>
      </c>
      <c r="B79" s="5" t="s">
        <v>14</v>
      </c>
      <c r="C79" s="7" t="s">
        <v>37</v>
      </c>
      <c r="D79" s="7" t="s">
        <v>37</v>
      </c>
      <c r="E79" s="5" t="s">
        <v>125</v>
      </c>
      <c r="F79" s="5" t="s">
        <v>125</v>
      </c>
      <c r="G79" s="7" t="s">
        <v>27</v>
      </c>
      <c r="H79" s="7">
        <v>500</v>
      </c>
      <c r="I79" s="7">
        <v>280</v>
      </c>
      <c r="J79" s="10">
        <v>140000</v>
      </c>
      <c r="K79" s="5" t="s">
        <v>85</v>
      </c>
      <c r="L79" s="5" t="s">
        <v>248</v>
      </c>
      <c r="M79" s="6">
        <v>0</v>
      </c>
      <c r="N79" s="26"/>
    </row>
    <row r="80" spans="1:14" ht="36">
      <c r="A80" s="4">
        <v>59</v>
      </c>
      <c r="B80" s="5" t="s">
        <v>14</v>
      </c>
      <c r="C80" s="7" t="s">
        <v>38</v>
      </c>
      <c r="D80" s="7" t="s">
        <v>38</v>
      </c>
      <c r="E80" s="5" t="str">
        <f>[1]Шаблон_gz_2016_ru_ne_sub!H61</f>
        <v>твердое, 1 группы, 72%, ГОСТ 30266-95</v>
      </c>
      <c r="F80" s="5" t="str">
        <f>[1]Шаблон_gz_2016_ru_ne_sub!I61</f>
        <v>твердое, 1 группы, 72%, ГОСТ 30266-95</v>
      </c>
      <c r="G80" s="7" t="s">
        <v>15</v>
      </c>
      <c r="H80" s="7">
        <v>200</v>
      </c>
      <c r="I80" s="7">
        <v>155</v>
      </c>
      <c r="J80" s="10">
        <v>31000</v>
      </c>
      <c r="K80" s="5" t="s">
        <v>85</v>
      </c>
      <c r="L80" s="5" t="s">
        <v>248</v>
      </c>
      <c r="M80" s="6">
        <v>0</v>
      </c>
      <c r="N80" s="26"/>
    </row>
    <row r="81" spans="1:14" ht="60">
      <c r="A81" s="4">
        <v>60</v>
      </c>
      <c r="B81" s="5" t="s">
        <v>14</v>
      </c>
      <c r="C81" s="7" t="s">
        <v>39</v>
      </c>
      <c r="D81" s="7" t="s">
        <v>39</v>
      </c>
      <c r="E81" s="5" t="str">
        <f>[1]Шаблон_gz_2016_ru_ne_sub!H60</f>
        <v>"твердое, марки ""Нейтральное"" (Н), ГОСТ 28546-2002"</v>
      </c>
      <c r="F81" s="5" t="str">
        <f>[1]Шаблон_gz_2016_ru_ne_sub!I60</f>
        <v>"твердое, марки ""Нейтральное"" (Н), ГОСТ 28546-2002"</v>
      </c>
      <c r="G81" s="7" t="s">
        <v>15</v>
      </c>
      <c r="H81" s="7">
        <v>200</v>
      </c>
      <c r="I81" s="7">
        <v>230</v>
      </c>
      <c r="J81" s="10">
        <v>46000</v>
      </c>
      <c r="K81" s="5" t="s">
        <v>85</v>
      </c>
      <c r="L81" s="5" t="s">
        <v>248</v>
      </c>
      <c r="M81" s="6">
        <v>0</v>
      </c>
      <c r="N81" s="26"/>
    </row>
    <row r="82" spans="1:14" ht="36">
      <c r="A82" s="4">
        <v>61</v>
      </c>
      <c r="B82" s="5" t="s">
        <v>14</v>
      </c>
      <c r="C82" s="7" t="s">
        <v>126</v>
      </c>
      <c r="D82" s="7" t="s">
        <v>40</v>
      </c>
      <c r="E82" s="7" t="s">
        <v>126</v>
      </c>
      <c r="F82" s="5" t="s">
        <v>40</v>
      </c>
      <c r="G82" s="7" t="s">
        <v>15</v>
      </c>
      <c r="H82" s="7">
        <v>300</v>
      </c>
      <c r="I82" s="7">
        <v>100</v>
      </c>
      <c r="J82" s="10">
        <v>30000</v>
      </c>
      <c r="K82" s="5" t="s">
        <v>85</v>
      </c>
      <c r="L82" s="5" t="s">
        <v>248</v>
      </c>
      <c r="M82" s="6">
        <v>0</v>
      </c>
      <c r="N82" s="26"/>
    </row>
    <row r="83" spans="1:14" ht="36">
      <c r="A83" s="4">
        <v>62</v>
      </c>
      <c r="B83" s="5" t="s">
        <v>14</v>
      </c>
      <c r="C83" s="7" t="s">
        <v>127</v>
      </c>
      <c r="D83" s="7" t="s">
        <v>41</v>
      </c>
      <c r="E83" s="7" t="s">
        <v>127</v>
      </c>
      <c r="F83" s="7" t="s">
        <v>41</v>
      </c>
      <c r="G83" s="7" t="s">
        <v>15</v>
      </c>
      <c r="H83" s="7">
        <v>300</v>
      </c>
      <c r="I83" s="7">
        <v>430</v>
      </c>
      <c r="J83" s="10">
        <v>129000</v>
      </c>
      <c r="K83" s="5" t="s">
        <v>85</v>
      </c>
      <c r="L83" s="5" t="s">
        <v>248</v>
      </c>
      <c r="M83" s="6">
        <v>0</v>
      </c>
      <c r="N83" s="26"/>
    </row>
    <row r="84" spans="1:14" ht="36">
      <c r="A84" s="4">
        <v>63</v>
      </c>
      <c r="B84" s="5" t="s">
        <v>14</v>
      </c>
      <c r="C84" s="7" t="s">
        <v>128</v>
      </c>
      <c r="D84" s="7" t="s">
        <v>42</v>
      </c>
      <c r="E84" s="5" t="s">
        <v>128</v>
      </c>
      <c r="F84" s="5" t="s">
        <v>42</v>
      </c>
      <c r="G84" s="7" t="s">
        <v>15</v>
      </c>
      <c r="H84" s="7">
        <v>300</v>
      </c>
      <c r="I84" s="7">
        <v>130</v>
      </c>
      <c r="J84" s="10">
        <v>39000</v>
      </c>
      <c r="K84" s="5" t="s">
        <v>85</v>
      </c>
      <c r="L84" s="5" t="s">
        <v>248</v>
      </c>
      <c r="M84" s="6">
        <v>0</v>
      </c>
      <c r="N84" s="26"/>
    </row>
    <row r="85" spans="1:14" ht="36">
      <c r="A85" s="4">
        <v>64</v>
      </c>
      <c r="B85" s="5" t="s">
        <v>14</v>
      </c>
      <c r="C85" s="7" t="s">
        <v>43</v>
      </c>
      <c r="D85" s="7" t="s">
        <v>43</v>
      </c>
      <c r="E85" s="5" t="s">
        <v>43</v>
      </c>
      <c r="F85" s="5" t="s">
        <v>43</v>
      </c>
      <c r="G85" s="7" t="s">
        <v>15</v>
      </c>
      <c r="H85" s="7">
        <v>20</v>
      </c>
      <c r="I85" s="7">
        <v>2000</v>
      </c>
      <c r="J85" s="10">
        <v>40000</v>
      </c>
      <c r="K85" s="5" t="s">
        <v>85</v>
      </c>
      <c r="L85" s="5" t="s">
        <v>248</v>
      </c>
      <c r="M85" s="6">
        <v>0</v>
      </c>
      <c r="N85" s="26"/>
    </row>
    <row r="86" spans="1:14" ht="36">
      <c r="A86" s="4">
        <v>65</v>
      </c>
      <c r="B86" s="5" t="s">
        <v>14</v>
      </c>
      <c r="C86" s="7" t="s">
        <v>129</v>
      </c>
      <c r="D86" s="7" t="s">
        <v>44</v>
      </c>
      <c r="E86" s="7" t="s">
        <v>129</v>
      </c>
      <c r="F86" s="5" t="s">
        <v>44</v>
      </c>
      <c r="G86" s="7" t="s">
        <v>15</v>
      </c>
      <c r="H86" s="7">
        <v>30</v>
      </c>
      <c r="I86" s="7">
        <v>900</v>
      </c>
      <c r="J86" s="10">
        <v>27000</v>
      </c>
      <c r="K86" s="5" t="s">
        <v>85</v>
      </c>
      <c r="L86" s="5" t="s">
        <v>248</v>
      </c>
      <c r="M86" s="6">
        <v>0</v>
      </c>
      <c r="N86" s="26"/>
    </row>
    <row r="87" spans="1:14" ht="36">
      <c r="A87" s="4">
        <v>66</v>
      </c>
      <c r="B87" s="5" t="s">
        <v>14</v>
      </c>
      <c r="C87" s="7" t="s">
        <v>131</v>
      </c>
      <c r="D87" s="7" t="s">
        <v>130</v>
      </c>
      <c r="E87" s="7" t="s">
        <v>132</v>
      </c>
      <c r="F87" s="7" t="s">
        <v>130</v>
      </c>
      <c r="G87" s="7" t="s">
        <v>15</v>
      </c>
      <c r="H87" s="7">
        <v>300</v>
      </c>
      <c r="I87" s="7">
        <v>450</v>
      </c>
      <c r="J87" s="10">
        <v>135000</v>
      </c>
      <c r="K87" s="5" t="s">
        <v>85</v>
      </c>
      <c r="L87" s="5" t="s">
        <v>248</v>
      </c>
      <c r="M87" s="6">
        <v>0</v>
      </c>
      <c r="N87" s="26"/>
    </row>
    <row r="88" spans="1:14" ht="36">
      <c r="A88" s="4">
        <v>67</v>
      </c>
      <c r="B88" s="5" t="s">
        <v>14</v>
      </c>
      <c r="C88" s="7" t="s">
        <v>133</v>
      </c>
      <c r="D88" s="7" t="s">
        <v>134</v>
      </c>
      <c r="E88" s="7" t="s">
        <v>133</v>
      </c>
      <c r="F88" s="5" t="s">
        <v>134</v>
      </c>
      <c r="G88" s="7" t="s">
        <v>15</v>
      </c>
      <c r="H88" s="7">
        <v>10</v>
      </c>
      <c r="I88" s="7">
        <v>1200</v>
      </c>
      <c r="J88" s="10">
        <v>12000</v>
      </c>
      <c r="K88" s="5" t="s">
        <v>85</v>
      </c>
      <c r="L88" s="5" t="s">
        <v>248</v>
      </c>
      <c r="M88" s="6">
        <v>0</v>
      </c>
      <c r="N88" s="26"/>
    </row>
    <row r="89" spans="1:14" ht="36">
      <c r="A89" s="4">
        <v>68</v>
      </c>
      <c r="B89" s="5" t="s">
        <v>14</v>
      </c>
      <c r="C89" s="7" t="s">
        <v>135</v>
      </c>
      <c r="D89" s="7" t="s">
        <v>136</v>
      </c>
      <c r="E89" s="7" t="s">
        <v>135</v>
      </c>
      <c r="F89" s="7" t="s">
        <v>136</v>
      </c>
      <c r="G89" s="7" t="s">
        <v>15</v>
      </c>
      <c r="H89" s="7">
        <v>50</v>
      </c>
      <c r="I89" s="7">
        <v>800</v>
      </c>
      <c r="J89" s="10">
        <v>40000</v>
      </c>
      <c r="K89" s="5" t="s">
        <v>85</v>
      </c>
      <c r="L89" s="5" t="s">
        <v>248</v>
      </c>
      <c r="M89" s="6">
        <v>0</v>
      </c>
      <c r="N89" s="26"/>
    </row>
    <row r="90" spans="1:14" ht="48">
      <c r="A90" s="4">
        <v>69</v>
      </c>
      <c r="B90" s="5" t="s">
        <v>14</v>
      </c>
      <c r="C90" s="7" t="s">
        <v>137</v>
      </c>
      <c r="D90" s="7" t="s">
        <v>137</v>
      </c>
      <c r="E90" s="7" t="str">
        <f t="shared" ref="E90:F90" si="6">E135</f>
        <v xml:space="preserve">Сыр Краски 6 кг кем емес ҚР Гостына сәйкес </v>
      </c>
      <c r="F90" s="7" t="str">
        <f t="shared" si="6"/>
        <v>Краски не менее 6 кг согасно по ГОСТу РК</v>
      </c>
      <c r="G90" s="7" t="s">
        <v>15</v>
      </c>
      <c r="H90" s="7">
        <v>20</v>
      </c>
      <c r="I90" s="7">
        <v>2500</v>
      </c>
      <c r="J90" s="10">
        <v>50000</v>
      </c>
      <c r="K90" s="5" t="s">
        <v>85</v>
      </c>
      <c r="L90" s="5" t="s">
        <v>248</v>
      </c>
      <c r="M90" s="6">
        <v>0</v>
      </c>
      <c r="N90" s="26"/>
    </row>
    <row r="91" spans="1:14" ht="39.75" customHeight="1">
      <c r="A91" s="4">
        <v>70</v>
      </c>
      <c r="B91" s="5" t="s">
        <v>14</v>
      </c>
      <c r="C91" s="7" t="s">
        <v>138</v>
      </c>
      <c r="D91" s="7" t="s">
        <v>138</v>
      </c>
      <c r="E91" s="7" t="str">
        <f t="shared" ref="E91:F91" si="7">E129</f>
        <v>Сердцавина для железных дверей</v>
      </c>
      <c r="F91" s="7" t="str">
        <f t="shared" si="7"/>
        <v>Сердцавина для железных дверей</v>
      </c>
      <c r="G91" s="7" t="s">
        <v>15</v>
      </c>
      <c r="H91" s="7">
        <v>20</v>
      </c>
      <c r="I91" s="7">
        <v>2500</v>
      </c>
      <c r="J91" s="10">
        <v>50000</v>
      </c>
      <c r="K91" s="5" t="s">
        <v>85</v>
      </c>
      <c r="L91" s="5" t="s">
        <v>248</v>
      </c>
      <c r="M91" s="6">
        <v>0</v>
      </c>
      <c r="N91" s="26"/>
    </row>
    <row r="92" spans="1:14" ht="72">
      <c r="A92" s="4">
        <v>71</v>
      </c>
      <c r="B92" s="5" t="s">
        <v>14</v>
      </c>
      <c r="C92" s="7" t="s">
        <v>141</v>
      </c>
      <c r="D92" s="7" t="s">
        <v>140</v>
      </c>
      <c r="E92" s="7" t="s">
        <v>141</v>
      </c>
      <c r="F92" s="5" t="s">
        <v>140</v>
      </c>
      <c r="G92" s="7" t="s">
        <v>15</v>
      </c>
      <c r="H92" s="7">
        <v>15</v>
      </c>
      <c r="I92" s="7">
        <v>1300</v>
      </c>
      <c r="J92" s="10">
        <v>19500</v>
      </c>
      <c r="K92" s="5" t="s">
        <v>85</v>
      </c>
      <c r="L92" s="5" t="s">
        <v>248</v>
      </c>
      <c r="M92" s="6">
        <v>0</v>
      </c>
      <c r="N92" s="26"/>
    </row>
    <row r="93" spans="1:14" ht="60">
      <c r="A93" s="4">
        <v>72</v>
      </c>
      <c r="B93" s="5" t="s">
        <v>14</v>
      </c>
      <c r="C93" s="7" t="s">
        <v>142</v>
      </c>
      <c r="D93" s="7" t="s">
        <v>143</v>
      </c>
      <c r="E93" s="7" t="s">
        <v>142</v>
      </c>
      <c r="F93" s="7" t="s">
        <v>143</v>
      </c>
      <c r="G93" s="7" t="s">
        <v>15</v>
      </c>
      <c r="H93" s="7">
        <v>10</v>
      </c>
      <c r="I93" s="7">
        <v>430</v>
      </c>
      <c r="J93" s="10">
        <v>4300</v>
      </c>
      <c r="K93" s="5" t="s">
        <v>85</v>
      </c>
      <c r="L93" s="5" t="s">
        <v>248</v>
      </c>
      <c r="M93" s="6">
        <v>0</v>
      </c>
      <c r="N93" s="26"/>
    </row>
    <row r="94" spans="1:14" ht="36">
      <c r="A94" s="4">
        <v>73</v>
      </c>
      <c r="B94" s="5" t="s">
        <v>14</v>
      </c>
      <c r="C94" s="7" t="s">
        <v>144</v>
      </c>
      <c r="D94" s="7" t="s">
        <v>45</v>
      </c>
      <c r="E94" s="5" t="s">
        <v>145</v>
      </c>
      <c r="F94" s="5" t="s">
        <v>145</v>
      </c>
      <c r="G94" s="7" t="s">
        <v>27</v>
      </c>
      <c r="H94" s="7">
        <v>300</v>
      </c>
      <c r="I94" s="7">
        <v>100</v>
      </c>
      <c r="J94" s="10">
        <v>30000</v>
      </c>
      <c r="K94" s="5" t="s">
        <v>85</v>
      </c>
      <c r="L94" s="5" t="s">
        <v>248</v>
      </c>
      <c r="M94" s="6">
        <v>0</v>
      </c>
      <c r="N94" s="26"/>
    </row>
    <row r="95" spans="1:14" ht="52.9" customHeight="1">
      <c r="A95" s="4">
        <v>74</v>
      </c>
      <c r="B95" s="5" t="s">
        <v>14</v>
      </c>
      <c r="C95" s="7" t="s">
        <v>146</v>
      </c>
      <c r="D95" s="7" t="s">
        <v>147</v>
      </c>
      <c r="E95" s="5" t="s">
        <v>146</v>
      </c>
      <c r="F95" s="5" t="s">
        <v>147</v>
      </c>
      <c r="G95" s="7" t="s">
        <v>15</v>
      </c>
      <c r="H95" s="7">
        <v>100</v>
      </c>
      <c r="I95" s="7">
        <v>390</v>
      </c>
      <c r="J95" s="10">
        <v>39000</v>
      </c>
      <c r="K95" s="5" t="s">
        <v>85</v>
      </c>
      <c r="L95" s="5" t="s">
        <v>248</v>
      </c>
      <c r="M95" s="6">
        <v>0</v>
      </c>
      <c r="N95" s="26"/>
    </row>
    <row r="96" spans="1:14" ht="155.25" customHeight="1">
      <c r="A96" s="4">
        <v>75</v>
      </c>
      <c r="B96" s="5" t="s">
        <v>14</v>
      </c>
      <c r="C96" s="7" t="s">
        <v>318</v>
      </c>
      <c r="D96" s="7" t="s">
        <v>152</v>
      </c>
      <c r="E96" s="5" t="s">
        <v>149</v>
      </c>
      <c r="F96" s="5" t="s">
        <v>148</v>
      </c>
      <c r="G96" s="7" t="s">
        <v>15</v>
      </c>
      <c r="H96" s="7">
        <v>60</v>
      </c>
      <c r="I96" s="7">
        <v>3900</v>
      </c>
      <c r="J96" s="10">
        <v>234000</v>
      </c>
      <c r="K96" s="5" t="s">
        <v>85</v>
      </c>
      <c r="L96" s="5" t="s">
        <v>248</v>
      </c>
      <c r="M96" s="6">
        <v>0</v>
      </c>
      <c r="N96" s="26"/>
    </row>
    <row r="97" spans="1:14" ht="104.45" customHeight="1">
      <c r="A97" s="4">
        <v>76</v>
      </c>
      <c r="B97" s="5" t="s">
        <v>14</v>
      </c>
      <c r="C97" s="7" t="s">
        <v>153</v>
      </c>
      <c r="D97" s="5" t="s">
        <v>151</v>
      </c>
      <c r="E97" s="7" t="s">
        <v>150</v>
      </c>
      <c r="F97" s="5" t="s">
        <v>151</v>
      </c>
      <c r="G97" s="7" t="s">
        <v>15</v>
      </c>
      <c r="H97" s="7">
        <v>60</v>
      </c>
      <c r="I97" s="7">
        <v>3200</v>
      </c>
      <c r="J97" s="10">
        <v>192000</v>
      </c>
      <c r="K97" s="5" t="s">
        <v>85</v>
      </c>
      <c r="L97" s="5" t="s">
        <v>248</v>
      </c>
      <c r="M97" s="6">
        <v>0</v>
      </c>
      <c r="N97" s="26"/>
    </row>
    <row r="98" spans="1:14" ht="60">
      <c r="A98" s="4">
        <v>77</v>
      </c>
      <c r="B98" s="5" t="s">
        <v>14</v>
      </c>
      <c r="C98" s="7" t="s">
        <v>154</v>
      </c>
      <c r="D98" s="5" t="s">
        <v>155</v>
      </c>
      <c r="E98" s="7" t="s">
        <v>154</v>
      </c>
      <c r="F98" s="5" t="s">
        <v>155</v>
      </c>
      <c r="G98" s="7" t="s">
        <v>15</v>
      </c>
      <c r="H98" s="7">
        <v>60</v>
      </c>
      <c r="I98" s="7">
        <v>1800</v>
      </c>
      <c r="J98" s="10">
        <v>108000</v>
      </c>
      <c r="K98" s="5" t="s">
        <v>85</v>
      </c>
      <c r="L98" s="5" t="s">
        <v>248</v>
      </c>
      <c r="M98" s="6">
        <v>0</v>
      </c>
      <c r="N98" s="26"/>
    </row>
    <row r="99" spans="1:14" ht="72">
      <c r="A99" s="4">
        <v>78</v>
      </c>
      <c r="B99" s="5" t="s">
        <v>14</v>
      </c>
      <c r="C99" s="7" t="s">
        <v>156</v>
      </c>
      <c r="D99" s="7" t="s">
        <v>46</v>
      </c>
      <c r="E99" s="7" t="str">
        <f>[1]Шаблон_gz_2016_ru_ne_sub!H70</f>
        <v>Одеяла с наполнителем из хлопка, полуторные, размером 150*200 см</v>
      </c>
      <c r="F99" s="7" t="str">
        <f>[1]Шаблон_gz_2016_ru_ne_sub!I70</f>
        <v>Одеяла с наполнителем из хлопка, полуторные, размером 150*200 см</v>
      </c>
      <c r="G99" s="7" t="s">
        <v>15</v>
      </c>
      <c r="H99" s="7">
        <v>35</v>
      </c>
      <c r="I99" s="7">
        <v>6300</v>
      </c>
      <c r="J99" s="10">
        <v>220500</v>
      </c>
      <c r="K99" s="5" t="s">
        <v>85</v>
      </c>
      <c r="L99" s="5" t="s">
        <v>248</v>
      </c>
      <c r="M99" s="6">
        <v>0</v>
      </c>
      <c r="N99" s="26"/>
    </row>
    <row r="100" spans="1:14" ht="132">
      <c r="A100" s="4">
        <v>79</v>
      </c>
      <c r="B100" s="5" t="s">
        <v>14</v>
      </c>
      <c r="C100" s="7" t="s">
        <v>47</v>
      </c>
      <c r="D100" s="7" t="s">
        <v>47</v>
      </c>
      <c r="E100" s="5" t="s">
        <v>157</v>
      </c>
      <c r="F100" s="5" t="s">
        <v>157</v>
      </c>
      <c r="G100" s="7" t="s">
        <v>48</v>
      </c>
      <c r="H100" s="7">
        <v>10</v>
      </c>
      <c r="I100" s="7">
        <v>1000</v>
      </c>
      <c r="J100" s="10">
        <v>10000</v>
      </c>
      <c r="K100" s="5" t="s">
        <v>85</v>
      </c>
      <c r="L100" s="5" t="s">
        <v>248</v>
      </c>
      <c r="M100" s="6">
        <v>0</v>
      </c>
      <c r="N100" s="26"/>
    </row>
    <row r="101" spans="1:14" ht="36">
      <c r="A101" s="4">
        <v>80</v>
      </c>
      <c r="B101" s="5" t="s">
        <v>14</v>
      </c>
      <c r="C101" s="7" t="s">
        <v>158</v>
      </c>
      <c r="D101" s="7" t="s">
        <v>159</v>
      </c>
      <c r="E101" s="5" t="str">
        <f>[1]Шаблон_gz_2016_ru_ne_sub!H89</f>
        <v>Иглы швейные из черных металлов</v>
      </c>
      <c r="F101" s="5" t="str">
        <f>[1]Шаблон_gz_2016_ru_ne_sub!I89</f>
        <v>Иглы швейные из черных металлов</v>
      </c>
      <c r="G101" s="7" t="s">
        <v>15</v>
      </c>
      <c r="H101" s="7">
        <v>10</v>
      </c>
      <c r="I101" s="7">
        <v>500</v>
      </c>
      <c r="J101" s="10">
        <v>5000</v>
      </c>
      <c r="K101" s="5" t="s">
        <v>85</v>
      </c>
      <c r="L101" s="5" t="s">
        <v>248</v>
      </c>
      <c r="M101" s="6">
        <v>0</v>
      </c>
      <c r="N101" s="26"/>
    </row>
    <row r="102" spans="1:14" ht="48">
      <c r="A102" s="4">
        <v>81</v>
      </c>
      <c r="B102" s="5" t="s">
        <v>14</v>
      </c>
      <c r="C102" s="7" t="s">
        <v>160</v>
      </c>
      <c r="D102" s="7" t="s">
        <v>161</v>
      </c>
      <c r="E102" s="5" t="str">
        <f>$C$102</f>
        <v xml:space="preserve">Ковровые дорожки 2Х3 ГОСТқа сәйкес </v>
      </c>
      <c r="F102" s="5" t="str">
        <f>$D$102</f>
        <v>Ковровые дорожки 2Х3 согласно по ГОСТУ</v>
      </c>
      <c r="G102" s="7" t="s">
        <v>15</v>
      </c>
      <c r="H102" s="7">
        <v>20</v>
      </c>
      <c r="I102" s="7">
        <v>11500</v>
      </c>
      <c r="J102" s="10">
        <v>230000</v>
      </c>
      <c r="K102" s="5" t="s">
        <v>85</v>
      </c>
      <c r="L102" s="5" t="s">
        <v>248</v>
      </c>
      <c r="M102" s="6">
        <v>0</v>
      </c>
      <c r="N102" s="26"/>
    </row>
    <row r="103" spans="1:14" ht="44.25" customHeight="1">
      <c r="A103" s="4">
        <v>82</v>
      </c>
      <c r="B103" s="5" t="s">
        <v>14</v>
      </c>
      <c r="C103" s="7" t="s">
        <v>162</v>
      </c>
      <c r="D103" s="7" t="s">
        <v>163</v>
      </c>
      <c r="E103" s="5" t="str">
        <f>$C$103</f>
        <v xml:space="preserve">Асханаға арналған смеситель екі ашпалы </v>
      </c>
      <c r="F103" s="7" t="s">
        <v>163</v>
      </c>
      <c r="G103" s="7" t="s">
        <v>15</v>
      </c>
      <c r="H103" s="7">
        <v>20</v>
      </c>
      <c r="I103" s="7">
        <v>7200</v>
      </c>
      <c r="J103" s="10">
        <v>144000</v>
      </c>
      <c r="K103" s="5" t="s">
        <v>85</v>
      </c>
      <c r="L103" s="5" t="s">
        <v>248</v>
      </c>
      <c r="M103" s="6">
        <v>0</v>
      </c>
      <c r="N103" s="26"/>
    </row>
    <row r="104" spans="1:14" ht="57" customHeight="1">
      <c r="A104" s="4">
        <v>83</v>
      </c>
      <c r="B104" s="5" t="s">
        <v>14</v>
      </c>
      <c r="C104" s="7" t="s">
        <v>164</v>
      </c>
      <c r="D104" s="7" t="s">
        <v>49</v>
      </c>
      <c r="E104" s="5" t="str">
        <f>$C$104</f>
        <v xml:space="preserve">Дущьқа арналған смеситель </v>
      </c>
      <c r="F104" s="5" t="str">
        <f>$D$104</f>
        <v>Смеситель для душа</v>
      </c>
      <c r="G104" s="7" t="s">
        <v>15</v>
      </c>
      <c r="H104" s="7">
        <v>20</v>
      </c>
      <c r="I104" s="7">
        <v>8000</v>
      </c>
      <c r="J104" s="10">
        <v>160000</v>
      </c>
      <c r="K104" s="5" t="s">
        <v>85</v>
      </c>
      <c r="L104" s="5" t="s">
        <v>248</v>
      </c>
      <c r="M104" s="6">
        <v>0</v>
      </c>
      <c r="N104" s="26"/>
    </row>
    <row r="105" spans="1:14" ht="36">
      <c r="A105" s="4">
        <v>84</v>
      </c>
      <c r="B105" s="5" t="s">
        <v>14</v>
      </c>
      <c r="C105" s="7" t="s">
        <v>165</v>
      </c>
      <c r="D105" s="7" t="s">
        <v>50</v>
      </c>
      <c r="E105" s="7" t="s">
        <v>165</v>
      </c>
      <c r="F105" s="7" t="s">
        <v>50</v>
      </c>
      <c r="G105" s="7" t="s">
        <v>15</v>
      </c>
      <c r="H105" s="7">
        <v>10</v>
      </c>
      <c r="I105" s="7">
        <v>7600</v>
      </c>
      <c r="J105" s="10">
        <v>76000</v>
      </c>
      <c r="K105" s="5" t="s">
        <v>85</v>
      </c>
      <c r="L105" s="5" t="s">
        <v>248</v>
      </c>
      <c r="M105" s="6">
        <v>0</v>
      </c>
      <c r="N105" s="26"/>
    </row>
    <row r="106" spans="1:14" ht="60">
      <c r="A106" s="4">
        <v>85</v>
      </c>
      <c r="B106" s="5" t="s">
        <v>14</v>
      </c>
      <c r="C106" s="7" t="s">
        <v>166</v>
      </c>
      <c r="D106" s="7" t="s">
        <v>166</v>
      </c>
      <c r="E106" s="7" t="s">
        <v>166</v>
      </c>
      <c r="F106" s="7" t="s">
        <v>166</v>
      </c>
      <c r="G106" s="7" t="s">
        <v>15</v>
      </c>
      <c r="H106" s="7">
        <v>4</v>
      </c>
      <c r="I106" s="7">
        <v>14000</v>
      </c>
      <c r="J106" s="10">
        <v>56000</v>
      </c>
      <c r="K106" s="5" t="s">
        <v>85</v>
      </c>
      <c r="L106" s="5" t="s">
        <v>248</v>
      </c>
      <c r="M106" s="6">
        <v>0</v>
      </c>
      <c r="N106" s="26"/>
    </row>
    <row r="107" spans="1:14" ht="48">
      <c r="A107" s="4">
        <v>86</v>
      </c>
      <c r="B107" s="5" t="s">
        <v>14</v>
      </c>
      <c r="C107" s="7" t="s">
        <v>167</v>
      </c>
      <c r="D107" s="7" t="s">
        <v>167</v>
      </c>
      <c r="E107" s="7" t="s">
        <v>167</v>
      </c>
      <c r="F107" s="7" t="s">
        <v>167</v>
      </c>
      <c r="G107" s="7" t="s">
        <v>15</v>
      </c>
      <c r="H107" s="7">
        <v>10</v>
      </c>
      <c r="I107" s="7">
        <v>10500</v>
      </c>
      <c r="J107" s="10">
        <v>105000</v>
      </c>
      <c r="K107" s="5" t="s">
        <v>85</v>
      </c>
      <c r="L107" s="5" t="s">
        <v>248</v>
      </c>
      <c r="M107" s="6">
        <v>0</v>
      </c>
      <c r="N107" s="26"/>
    </row>
    <row r="108" spans="1:14" ht="54.6" customHeight="1">
      <c r="A108" s="4">
        <v>87</v>
      </c>
      <c r="B108" s="5" t="s">
        <v>14</v>
      </c>
      <c r="C108" s="7" t="s">
        <v>168</v>
      </c>
      <c r="D108" s="7" t="s">
        <v>169</v>
      </c>
      <c r="E108" s="7" t="s">
        <v>168</v>
      </c>
      <c r="F108" s="7" t="s">
        <v>169</v>
      </c>
      <c r="G108" s="7" t="s">
        <v>15</v>
      </c>
      <c r="H108" s="7">
        <v>20</v>
      </c>
      <c r="I108" s="7">
        <v>800</v>
      </c>
      <c r="J108" s="10">
        <v>16000</v>
      </c>
      <c r="K108" s="5" t="s">
        <v>85</v>
      </c>
      <c r="L108" s="5" t="s">
        <v>248</v>
      </c>
      <c r="M108" s="6">
        <v>0</v>
      </c>
      <c r="N108" s="26"/>
    </row>
    <row r="109" spans="1:14" ht="48">
      <c r="A109" s="4">
        <v>88</v>
      </c>
      <c r="B109" s="5" t="s">
        <v>14</v>
      </c>
      <c r="C109" s="7" t="s">
        <v>170</v>
      </c>
      <c r="D109" s="7" t="s">
        <v>170</v>
      </c>
      <c r="E109" s="7" t="s">
        <v>170</v>
      </c>
      <c r="F109" s="7" t="s">
        <v>170</v>
      </c>
      <c r="G109" s="7" t="s">
        <v>15</v>
      </c>
      <c r="H109" s="7">
        <v>15</v>
      </c>
      <c r="I109" s="7">
        <v>2500</v>
      </c>
      <c r="J109" s="10">
        <v>37500</v>
      </c>
      <c r="K109" s="5" t="s">
        <v>85</v>
      </c>
      <c r="L109" s="5" t="s">
        <v>248</v>
      </c>
      <c r="M109" s="6">
        <v>0</v>
      </c>
      <c r="N109" s="26"/>
    </row>
    <row r="110" spans="1:14" ht="48">
      <c r="A110" s="4">
        <v>89</v>
      </c>
      <c r="B110" s="5" t="s">
        <v>14</v>
      </c>
      <c r="C110" s="7" t="s">
        <v>171</v>
      </c>
      <c r="D110" s="7" t="s">
        <v>172</v>
      </c>
      <c r="E110" s="7" t="s">
        <v>171</v>
      </c>
      <c r="F110" s="7" t="s">
        <v>172</v>
      </c>
      <c r="G110" s="7" t="s">
        <v>15</v>
      </c>
      <c r="H110" s="7">
        <v>10</v>
      </c>
      <c r="I110" s="7">
        <v>1500</v>
      </c>
      <c r="J110" s="10">
        <v>15000</v>
      </c>
      <c r="K110" s="5" t="s">
        <v>85</v>
      </c>
      <c r="L110" s="5" t="s">
        <v>248</v>
      </c>
      <c r="M110" s="6">
        <v>0</v>
      </c>
      <c r="N110" s="26"/>
    </row>
    <row r="111" spans="1:14" ht="60">
      <c r="A111" s="4">
        <v>90</v>
      </c>
      <c r="B111" s="5" t="s">
        <v>14</v>
      </c>
      <c r="C111" s="7" t="s">
        <v>173</v>
      </c>
      <c r="D111" s="7" t="s">
        <v>173</v>
      </c>
      <c r="E111" s="7" t="s">
        <v>173</v>
      </c>
      <c r="F111" s="7" t="s">
        <v>173</v>
      </c>
      <c r="G111" s="7" t="s">
        <v>15</v>
      </c>
      <c r="H111" s="7">
        <v>50</v>
      </c>
      <c r="I111" s="7">
        <v>100</v>
      </c>
      <c r="J111" s="10">
        <v>5000</v>
      </c>
      <c r="K111" s="5" t="s">
        <v>85</v>
      </c>
      <c r="L111" s="5" t="s">
        <v>248</v>
      </c>
      <c r="M111" s="6">
        <v>0</v>
      </c>
      <c r="N111" s="26"/>
    </row>
    <row r="112" spans="1:14" ht="48">
      <c r="A112" s="4">
        <v>91</v>
      </c>
      <c r="B112" s="5" t="s">
        <v>14</v>
      </c>
      <c r="C112" s="7" t="s">
        <v>174</v>
      </c>
      <c r="D112" s="7" t="s">
        <v>174</v>
      </c>
      <c r="E112" s="7" t="s">
        <v>174</v>
      </c>
      <c r="F112" s="7" t="s">
        <v>174</v>
      </c>
      <c r="G112" s="7" t="s">
        <v>15</v>
      </c>
      <c r="H112" s="7">
        <v>50</v>
      </c>
      <c r="I112" s="7">
        <v>110</v>
      </c>
      <c r="J112" s="10">
        <v>5500</v>
      </c>
      <c r="K112" s="5" t="s">
        <v>85</v>
      </c>
      <c r="L112" s="5" t="s">
        <v>248</v>
      </c>
      <c r="M112" s="6">
        <v>0</v>
      </c>
      <c r="N112" s="26"/>
    </row>
    <row r="113" spans="1:14" ht="60">
      <c r="A113" s="4">
        <v>92</v>
      </c>
      <c r="B113" s="5" t="s">
        <v>14</v>
      </c>
      <c r="C113" s="7" t="s">
        <v>175</v>
      </c>
      <c r="D113" s="7" t="s">
        <v>175</v>
      </c>
      <c r="E113" s="7" t="s">
        <v>175</v>
      </c>
      <c r="F113" s="7" t="s">
        <v>175</v>
      </c>
      <c r="G113" s="7" t="s">
        <v>15</v>
      </c>
      <c r="H113" s="7">
        <v>50</v>
      </c>
      <c r="I113" s="7">
        <v>110</v>
      </c>
      <c r="J113" s="10">
        <v>5500</v>
      </c>
      <c r="K113" s="5" t="s">
        <v>85</v>
      </c>
      <c r="L113" s="5" t="s">
        <v>248</v>
      </c>
      <c r="M113" s="6">
        <v>0</v>
      </c>
      <c r="N113" s="26"/>
    </row>
    <row r="114" spans="1:14" ht="60">
      <c r="A114" s="4">
        <v>93</v>
      </c>
      <c r="B114" s="5" t="s">
        <v>14</v>
      </c>
      <c r="C114" s="7" t="s">
        <v>176</v>
      </c>
      <c r="D114" s="7" t="s">
        <v>176</v>
      </c>
      <c r="E114" s="7" t="s">
        <v>176</v>
      </c>
      <c r="F114" s="7" t="s">
        <v>176</v>
      </c>
      <c r="G114" s="7" t="s">
        <v>15</v>
      </c>
      <c r="H114" s="7">
        <v>50</v>
      </c>
      <c r="I114" s="7">
        <v>110</v>
      </c>
      <c r="J114" s="10">
        <v>5500</v>
      </c>
      <c r="K114" s="5" t="s">
        <v>85</v>
      </c>
      <c r="L114" s="5" t="s">
        <v>248</v>
      </c>
      <c r="M114" s="6">
        <v>0</v>
      </c>
      <c r="N114" s="26"/>
    </row>
    <row r="115" spans="1:14" ht="48">
      <c r="A115" s="4">
        <v>94</v>
      </c>
      <c r="B115" s="5" t="s">
        <v>14</v>
      </c>
      <c r="C115" s="7" t="s">
        <v>177</v>
      </c>
      <c r="D115" s="7" t="s">
        <v>178</v>
      </c>
      <c r="E115" s="7" t="s">
        <v>177</v>
      </c>
      <c r="F115" s="7" t="s">
        <v>178</v>
      </c>
      <c r="G115" s="7" t="s">
        <v>15</v>
      </c>
      <c r="H115" s="7">
        <v>50</v>
      </c>
      <c r="I115" s="7">
        <v>870</v>
      </c>
      <c r="J115" s="10">
        <v>43500</v>
      </c>
      <c r="K115" s="5" t="s">
        <v>85</v>
      </c>
      <c r="L115" s="5" t="s">
        <v>248</v>
      </c>
      <c r="M115" s="6">
        <v>0</v>
      </c>
      <c r="N115" s="26"/>
    </row>
    <row r="116" spans="1:14" ht="48">
      <c r="A116" s="4">
        <v>95</v>
      </c>
      <c r="B116" s="5" t="s">
        <v>14</v>
      </c>
      <c r="C116" s="7" t="s">
        <v>179</v>
      </c>
      <c r="D116" s="7" t="s">
        <v>180</v>
      </c>
      <c r="E116" s="7" t="s">
        <v>179</v>
      </c>
      <c r="F116" s="7" t="s">
        <v>180</v>
      </c>
      <c r="G116" s="7" t="s">
        <v>27</v>
      </c>
      <c r="H116" s="7">
        <v>100</v>
      </c>
      <c r="I116" s="7">
        <v>550</v>
      </c>
      <c r="J116" s="10">
        <v>55000</v>
      </c>
      <c r="K116" s="5" t="s">
        <v>85</v>
      </c>
      <c r="L116" s="5" t="s">
        <v>248</v>
      </c>
      <c r="M116" s="6">
        <v>0</v>
      </c>
      <c r="N116" s="26"/>
    </row>
    <row r="117" spans="1:14" ht="60">
      <c r="A117" s="4">
        <v>96</v>
      </c>
      <c r="B117" s="5" t="s">
        <v>14</v>
      </c>
      <c r="C117" s="7" t="s">
        <v>181</v>
      </c>
      <c r="D117" s="7" t="s">
        <v>181</v>
      </c>
      <c r="E117" s="7" t="s">
        <v>181</v>
      </c>
      <c r="F117" s="7" t="s">
        <v>181</v>
      </c>
      <c r="G117" s="7" t="s">
        <v>15</v>
      </c>
      <c r="H117" s="7">
        <v>50</v>
      </c>
      <c r="I117" s="7">
        <v>90</v>
      </c>
      <c r="J117" s="10">
        <v>4500</v>
      </c>
      <c r="K117" s="5" t="s">
        <v>85</v>
      </c>
      <c r="L117" s="5" t="s">
        <v>248</v>
      </c>
      <c r="M117" s="6">
        <v>0</v>
      </c>
      <c r="N117" s="26"/>
    </row>
    <row r="118" spans="1:14" ht="48">
      <c r="A118" s="4">
        <v>97</v>
      </c>
      <c r="B118" s="5" t="s">
        <v>14</v>
      </c>
      <c r="C118" s="7" t="s">
        <v>182</v>
      </c>
      <c r="D118" s="7" t="s">
        <v>182</v>
      </c>
      <c r="E118" s="7" t="s">
        <v>182</v>
      </c>
      <c r="F118" s="7" t="s">
        <v>182</v>
      </c>
      <c r="G118" s="7" t="s">
        <v>15</v>
      </c>
      <c r="H118" s="7">
        <v>100</v>
      </c>
      <c r="I118" s="7">
        <v>2400</v>
      </c>
      <c r="J118" s="10">
        <v>240000</v>
      </c>
      <c r="K118" s="5" t="s">
        <v>85</v>
      </c>
      <c r="L118" s="5" t="s">
        <v>248</v>
      </c>
      <c r="M118" s="6">
        <v>0</v>
      </c>
      <c r="N118" s="26"/>
    </row>
    <row r="119" spans="1:14" ht="60">
      <c r="A119" s="4">
        <v>98</v>
      </c>
      <c r="B119" s="5" t="s">
        <v>14</v>
      </c>
      <c r="C119" s="7" t="s">
        <v>184</v>
      </c>
      <c r="D119" s="7" t="s">
        <v>184</v>
      </c>
      <c r="E119" s="7" t="s">
        <v>184</v>
      </c>
      <c r="F119" s="7" t="s">
        <v>184</v>
      </c>
      <c r="G119" s="7" t="s">
        <v>15</v>
      </c>
      <c r="H119" s="7">
        <v>50</v>
      </c>
      <c r="I119" s="7">
        <v>650</v>
      </c>
      <c r="J119" s="10">
        <v>32500</v>
      </c>
      <c r="K119" s="5" t="s">
        <v>85</v>
      </c>
      <c r="L119" s="5" t="s">
        <v>248</v>
      </c>
      <c r="M119" s="6">
        <v>0</v>
      </c>
      <c r="N119" s="26"/>
    </row>
    <row r="120" spans="1:14" ht="60">
      <c r="A120" s="4">
        <v>99</v>
      </c>
      <c r="B120" s="5" t="s">
        <v>14</v>
      </c>
      <c r="C120" s="7" t="s">
        <v>183</v>
      </c>
      <c r="D120" s="7" t="s">
        <v>183</v>
      </c>
      <c r="E120" s="7" t="s">
        <v>183</v>
      </c>
      <c r="F120" s="7" t="s">
        <v>183</v>
      </c>
      <c r="G120" s="7" t="s">
        <v>15</v>
      </c>
      <c r="H120" s="7">
        <v>10</v>
      </c>
      <c r="I120" s="7">
        <v>750</v>
      </c>
      <c r="J120" s="10">
        <v>7500</v>
      </c>
      <c r="K120" s="5" t="s">
        <v>85</v>
      </c>
      <c r="L120" s="5" t="s">
        <v>248</v>
      </c>
      <c r="M120" s="6">
        <v>0</v>
      </c>
      <c r="N120" s="26"/>
    </row>
    <row r="121" spans="1:14" ht="60">
      <c r="A121" s="4">
        <v>100</v>
      </c>
      <c r="B121" s="5" t="s">
        <v>14</v>
      </c>
      <c r="C121" s="7" t="s">
        <v>185</v>
      </c>
      <c r="D121" s="7" t="s">
        <v>185</v>
      </c>
      <c r="E121" s="7" t="s">
        <v>185</v>
      </c>
      <c r="F121" s="7" t="s">
        <v>185</v>
      </c>
      <c r="G121" s="7" t="s">
        <v>15</v>
      </c>
      <c r="H121" s="7">
        <v>5</v>
      </c>
      <c r="I121" s="7">
        <v>850</v>
      </c>
      <c r="J121" s="10">
        <v>4250</v>
      </c>
      <c r="K121" s="5" t="s">
        <v>85</v>
      </c>
      <c r="L121" s="5" t="s">
        <v>248</v>
      </c>
      <c r="M121" s="6">
        <v>0</v>
      </c>
      <c r="N121" s="26"/>
    </row>
    <row r="122" spans="1:14" ht="96">
      <c r="A122" s="4">
        <v>101</v>
      </c>
      <c r="B122" s="5" t="s">
        <v>14</v>
      </c>
      <c r="C122" s="7" t="s">
        <v>186</v>
      </c>
      <c r="D122" s="7" t="s">
        <v>186</v>
      </c>
      <c r="E122" s="7" t="s">
        <v>186</v>
      </c>
      <c r="F122" s="7" t="s">
        <v>186</v>
      </c>
      <c r="G122" s="7" t="s">
        <v>15</v>
      </c>
      <c r="H122" s="7">
        <v>20</v>
      </c>
      <c r="I122" s="7">
        <v>750</v>
      </c>
      <c r="J122" s="10">
        <v>15000</v>
      </c>
      <c r="K122" s="5" t="s">
        <v>85</v>
      </c>
      <c r="L122" s="5" t="s">
        <v>248</v>
      </c>
      <c r="M122" s="6">
        <v>0</v>
      </c>
      <c r="N122" s="26"/>
    </row>
    <row r="123" spans="1:14" ht="96">
      <c r="A123" s="4">
        <v>102</v>
      </c>
      <c r="B123" s="5" t="s">
        <v>14</v>
      </c>
      <c r="C123" s="7" t="s">
        <v>187</v>
      </c>
      <c r="D123" s="7" t="s">
        <v>187</v>
      </c>
      <c r="E123" s="7" t="s">
        <v>187</v>
      </c>
      <c r="F123" s="7" t="s">
        <v>187</v>
      </c>
      <c r="G123" s="7" t="s">
        <v>15</v>
      </c>
      <c r="H123" s="7">
        <v>10</v>
      </c>
      <c r="I123" s="7">
        <v>850</v>
      </c>
      <c r="J123" s="10">
        <v>8500</v>
      </c>
      <c r="K123" s="5" t="s">
        <v>85</v>
      </c>
      <c r="L123" s="5" t="s">
        <v>248</v>
      </c>
      <c r="M123" s="6">
        <v>0</v>
      </c>
      <c r="N123" s="26"/>
    </row>
    <row r="124" spans="1:14" ht="96">
      <c r="A124" s="4">
        <v>103</v>
      </c>
      <c r="B124" s="5" t="s">
        <v>14</v>
      </c>
      <c r="C124" s="7" t="s">
        <v>188</v>
      </c>
      <c r="D124" s="7" t="s">
        <v>188</v>
      </c>
      <c r="E124" s="7" t="s">
        <v>188</v>
      </c>
      <c r="F124" s="7" t="s">
        <v>188</v>
      </c>
      <c r="G124" s="7" t="s">
        <v>15</v>
      </c>
      <c r="H124" s="7">
        <v>5</v>
      </c>
      <c r="I124" s="7">
        <v>900</v>
      </c>
      <c r="J124" s="10">
        <v>4500</v>
      </c>
      <c r="K124" s="5" t="s">
        <v>85</v>
      </c>
      <c r="L124" s="5" t="s">
        <v>248</v>
      </c>
      <c r="M124" s="6">
        <v>0</v>
      </c>
      <c r="N124" s="26"/>
    </row>
    <row r="125" spans="1:14" ht="60">
      <c r="A125" s="4">
        <v>104</v>
      </c>
      <c r="B125" s="5" t="s">
        <v>14</v>
      </c>
      <c r="C125" s="7" t="s">
        <v>189</v>
      </c>
      <c r="D125" s="7" t="s">
        <v>190</v>
      </c>
      <c r="E125" s="7" t="s">
        <v>189</v>
      </c>
      <c r="F125" s="7" t="s">
        <v>190</v>
      </c>
      <c r="G125" s="7" t="s">
        <v>51</v>
      </c>
      <c r="H125" s="7">
        <v>20</v>
      </c>
      <c r="I125" s="7">
        <v>800</v>
      </c>
      <c r="J125" s="10">
        <v>1600</v>
      </c>
      <c r="K125" s="5" t="s">
        <v>85</v>
      </c>
      <c r="L125" s="5" t="s">
        <v>248</v>
      </c>
      <c r="M125" s="6">
        <v>0</v>
      </c>
      <c r="N125" s="26"/>
    </row>
    <row r="126" spans="1:14" ht="48">
      <c r="A126" s="4">
        <v>105</v>
      </c>
      <c r="B126" s="5" t="s">
        <v>14</v>
      </c>
      <c r="C126" s="7" t="s">
        <v>191</v>
      </c>
      <c r="D126" s="7" t="s">
        <v>192</v>
      </c>
      <c r="E126" s="7" t="s">
        <v>191</v>
      </c>
      <c r="F126" s="7" t="s">
        <v>192</v>
      </c>
      <c r="G126" s="7" t="s">
        <v>15</v>
      </c>
      <c r="H126" s="7">
        <v>5</v>
      </c>
      <c r="I126" s="7">
        <v>1200</v>
      </c>
      <c r="J126" s="10">
        <v>6000</v>
      </c>
      <c r="K126" s="5" t="s">
        <v>85</v>
      </c>
      <c r="L126" s="5" t="s">
        <v>248</v>
      </c>
      <c r="M126" s="6">
        <v>0</v>
      </c>
      <c r="N126" s="26"/>
    </row>
    <row r="127" spans="1:14" ht="48">
      <c r="A127" s="4">
        <v>106</v>
      </c>
      <c r="B127" s="5" t="s">
        <v>14</v>
      </c>
      <c r="C127" s="7" t="s">
        <v>193</v>
      </c>
      <c r="D127" s="7" t="s">
        <v>193</v>
      </c>
      <c r="E127" s="7" t="s">
        <v>193</v>
      </c>
      <c r="F127" s="7" t="s">
        <v>193</v>
      </c>
      <c r="G127" s="7" t="s">
        <v>15</v>
      </c>
      <c r="H127" s="7">
        <v>5</v>
      </c>
      <c r="I127" s="7">
        <v>1500</v>
      </c>
      <c r="J127" s="10">
        <v>7500</v>
      </c>
      <c r="K127" s="5" t="s">
        <v>85</v>
      </c>
      <c r="L127" s="5" t="s">
        <v>248</v>
      </c>
      <c r="M127" s="6">
        <v>0</v>
      </c>
      <c r="N127" s="26"/>
    </row>
    <row r="128" spans="1:14" ht="36">
      <c r="A128" s="4">
        <v>107</v>
      </c>
      <c r="B128" s="5" t="s">
        <v>14</v>
      </c>
      <c r="C128" s="7" t="s">
        <v>52</v>
      </c>
      <c r="D128" s="7" t="s">
        <v>52</v>
      </c>
      <c r="E128" s="5" t="str">
        <f t="shared" ref="E128:F128" si="8">E147</f>
        <v>Отрезной круг 180 дм</v>
      </c>
      <c r="F128" s="5" t="str">
        <f t="shared" si="8"/>
        <v>Отрезной круг 180 дм</v>
      </c>
      <c r="G128" s="7" t="s">
        <v>15</v>
      </c>
      <c r="H128" s="7">
        <v>5</v>
      </c>
      <c r="I128" s="7">
        <v>1000</v>
      </c>
      <c r="J128" s="10">
        <v>5000</v>
      </c>
      <c r="K128" s="5" t="s">
        <v>85</v>
      </c>
      <c r="L128" s="5" t="s">
        <v>248</v>
      </c>
      <c r="M128" s="6">
        <v>0</v>
      </c>
      <c r="N128" s="26"/>
    </row>
    <row r="129" spans="1:14" ht="36">
      <c r="A129" s="4">
        <v>108</v>
      </c>
      <c r="B129" s="5" t="s">
        <v>14</v>
      </c>
      <c r="C129" s="7" t="s">
        <v>53</v>
      </c>
      <c r="D129" s="7" t="s">
        <v>53</v>
      </c>
      <c r="E129" s="7" t="s">
        <v>53</v>
      </c>
      <c r="F129" s="7" t="s">
        <v>53</v>
      </c>
      <c r="G129" s="7" t="s">
        <v>15</v>
      </c>
      <c r="H129" s="7">
        <v>30</v>
      </c>
      <c r="I129" s="7">
        <v>1800</v>
      </c>
      <c r="J129" s="10">
        <v>54000</v>
      </c>
      <c r="K129" s="5" t="s">
        <v>85</v>
      </c>
      <c r="L129" s="5" t="s">
        <v>248</v>
      </c>
      <c r="M129" s="6">
        <v>0</v>
      </c>
      <c r="N129" s="26"/>
    </row>
    <row r="130" spans="1:14" ht="48">
      <c r="A130" s="4">
        <v>109</v>
      </c>
      <c r="B130" s="5" t="s">
        <v>14</v>
      </c>
      <c r="C130" s="7" t="s">
        <v>194</v>
      </c>
      <c r="D130" s="7" t="s">
        <v>195</v>
      </c>
      <c r="E130" s="7" t="s">
        <v>194</v>
      </c>
      <c r="F130" s="7" t="s">
        <v>195</v>
      </c>
      <c r="G130" s="7" t="s">
        <v>15</v>
      </c>
      <c r="H130" s="7">
        <v>100</v>
      </c>
      <c r="I130" s="7">
        <v>900</v>
      </c>
      <c r="J130" s="10">
        <v>90000</v>
      </c>
      <c r="K130" s="5" t="s">
        <v>85</v>
      </c>
      <c r="L130" s="5" t="s">
        <v>248</v>
      </c>
      <c r="M130" s="6">
        <v>0</v>
      </c>
      <c r="N130" s="26"/>
    </row>
    <row r="131" spans="1:14" ht="48">
      <c r="A131" s="4">
        <v>110</v>
      </c>
      <c r="B131" s="5" t="s">
        <v>14</v>
      </c>
      <c r="C131" s="7" t="s">
        <v>54</v>
      </c>
      <c r="D131" s="7" t="s">
        <v>54</v>
      </c>
      <c r="E131" s="7" t="s">
        <v>54</v>
      </c>
      <c r="F131" s="7" t="s">
        <v>54</v>
      </c>
      <c r="G131" s="7" t="s">
        <v>15</v>
      </c>
      <c r="H131" s="7">
        <v>20</v>
      </c>
      <c r="I131" s="7">
        <v>4500</v>
      </c>
      <c r="J131" s="10">
        <v>90000</v>
      </c>
      <c r="K131" s="5" t="s">
        <v>85</v>
      </c>
      <c r="L131" s="5" t="s">
        <v>248</v>
      </c>
      <c r="M131" s="6">
        <v>0</v>
      </c>
      <c r="N131" s="26"/>
    </row>
    <row r="132" spans="1:14" ht="60">
      <c r="A132" s="4">
        <v>111</v>
      </c>
      <c r="B132" s="5" t="s">
        <v>14</v>
      </c>
      <c r="C132" s="7" t="s">
        <v>197</v>
      </c>
      <c r="D132" s="7" t="s">
        <v>197</v>
      </c>
      <c r="E132" s="7" t="s">
        <v>197</v>
      </c>
      <c r="F132" s="7" t="s">
        <v>197</v>
      </c>
      <c r="G132" s="7" t="s">
        <v>15</v>
      </c>
      <c r="H132" s="7">
        <v>20</v>
      </c>
      <c r="I132" s="7">
        <v>1800</v>
      </c>
      <c r="J132" s="10">
        <v>36000</v>
      </c>
      <c r="K132" s="5" t="s">
        <v>85</v>
      </c>
      <c r="L132" s="5" t="s">
        <v>248</v>
      </c>
      <c r="M132" s="6">
        <v>0</v>
      </c>
      <c r="N132" s="26"/>
    </row>
    <row r="133" spans="1:14" ht="48">
      <c r="A133" s="4">
        <v>112</v>
      </c>
      <c r="B133" s="5" t="s">
        <v>14</v>
      </c>
      <c r="C133" s="7" t="s">
        <v>198</v>
      </c>
      <c r="D133" s="7" t="s">
        <v>198</v>
      </c>
      <c r="E133" s="7" t="s">
        <v>198</v>
      </c>
      <c r="F133" s="7" t="s">
        <v>198</v>
      </c>
      <c r="G133" s="7" t="s">
        <v>15</v>
      </c>
      <c r="H133" s="7">
        <v>30</v>
      </c>
      <c r="I133" s="7">
        <v>5000</v>
      </c>
      <c r="J133" s="10">
        <v>150000</v>
      </c>
      <c r="K133" s="5" t="s">
        <v>85</v>
      </c>
      <c r="L133" s="5" t="s">
        <v>248</v>
      </c>
      <c r="M133" s="6">
        <v>0</v>
      </c>
      <c r="N133" s="26"/>
    </row>
    <row r="134" spans="1:14" ht="60">
      <c r="A134" s="4">
        <v>113</v>
      </c>
      <c r="B134" s="5" t="s">
        <v>14</v>
      </c>
      <c r="C134" s="7" t="s">
        <v>199</v>
      </c>
      <c r="D134" s="7" t="s">
        <v>199</v>
      </c>
      <c r="E134" s="7" t="s">
        <v>199</v>
      </c>
      <c r="F134" s="7" t="s">
        <v>199</v>
      </c>
      <c r="G134" s="7" t="s">
        <v>15</v>
      </c>
      <c r="H134" s="7">
        <v>3</v>
      </c>
      <c r="I134" s="7">
        <v>4500</v>
      </c>
      <c r="J134" s="10">
        <v>13500</v>
      </c>
      <c r="K134" s="5" t="s">
        <v>85</v>
      </c>
      <c r="L134" s="5" t="s">
        <v>248</v>
      </c>
      <c r="M134" s="6">
        <v>0</v>
      </c>
      <c r="N134" s="26"/>
    </row>
    <row r="135" spans="1:14" ht="48">
      <c r="A135" s="4">
        <v>114</v>
      </c>
      <c r="B135" s="5" t="s">
        <v>14</v>
      </c>
      <c r="C135" s="7" t="s">
        <v>200</v>
      </c>
      <c r="D135" s="7" t="s">
        <v>201</v>
      </c>
      <c r="E135" s="7" t="s">
        <v>200</v>
      </c>
      <c r="F135" s="7" t="s">
        <v>201</v>
      </c>
      <c r="G135" s="7" t="s">
        <v>15</v>
      </c>
      <c r="H135" s="7">
        <v>20</v>
      </c>
      <c r="I135" s="7">
        <v>4500</v>
      </c>
      <c r="J135" s="10">
        <v>90000</v>
      </c>
      <c r="K135" s="5" t="s">
        <v>85</v>
      </c>
      <c r="L135" s="5" t="s">
        <v>248</v>
      </c>
      <c r="M135" s="6">
        <v>0</v>
      </c>
      <c r="N135" s="26"/>
    </row>
    <row r="136" spans="1:14" ht="36">
      <c r="A136" s="4">
        <v>115</v>
      </c>
      <c r="B136" s="5" t="s">
        <v>14</v>
      </c>
      <c r="C136" s="7" t="s">
        <v>202</v>
      </c>
      <c r="D136" s="7" t="s">
        <v>203</v>
      </c>
      <c r="E136" s="7" t="s">
        <v>202</v>
      </c>
      <c r="F136" s="7" t="s">
        <v>203</v>
      </c>
      <c r="G136" s="7" t="s">
        <v>15</v>
      </c>
      <c r="H136" s="7">
        <v>20</v>
      </c>
      <c r="I136" s="7">
        <v>530</v>
      </c>
      <c r="J136" s="10">
        <v>10600</v>
      </c>
      <c r="K136" s="5" t="s">
        <v>85</v>
      </c>
      <c r="L136" s="5" t="s">
        <v>248</v>
      </c>
      <c r="M136" s="6">
        <v>0</v>
      </c>
      <c r="N136" s="26"/>
    </row>
    <row r="137" spans="1:14" ht="120">
      <c r="A137" s="4">
        <v>116</v>
      </c>
      <c r="B137" s="5" t="s">
        <v>14</v>
      </c>
      <c r="C137" s="7" t="s">
        <v>204</v>
      </c>
      <c r="D137" s="7" t="s">
        <v>55</v>
      </c>
      <c r="E137" s="5" t="str">
        <f>[1]Шаблон_gz_2016_ru_ne_sub!H109</f>
        <v>щетка-торцовка, предназначена для обработки свежеокрашенных поверхностей и придания им шероховатоматового вида</v>
      </c>
      <c r="F137" s="5" t="str">
        <f>[1]Шаблон_gz_2016_ru_ne_sub!I109</f>
        <v>щетка-торцовка, предназначена для обработки свежеокрашенных поверхностей и придания им шероховатоматового вида</v>
      </c>
      <c r="G137" s="7" t="s">
        <v>15</v>
      </c>
      <c r="H137" s="7">
        <v>30</v>
      </c>
      <c r="I137" s="7">
        <v>400</v>
      </c>
      <c r="J137" s="10">
        <v>12000</v>
      </c>
      <c r="K137" s="5" t="s">
        <v>85</v>
      </c>
      <c r="L137" s="5" t="s">
        <v>248</v>
      </c>
      <c r="M137" s="6">
        <v>0</v>
      </c>
      <c r="N137" s="26"/>
    </row>
    <row r="138" spans="1:14" ht="48">
      <c r="A138" s="4">
        <v>117</v>
      </c>
      <c r="B138" s="5" t="s">
        <v>14</v>
      </c>
      <c r="C138" s="7" t="s">
        <v>205</v>
      </c>
      <c r="D138" s="7" t="s">
        <v>206</v>
      </c>
      <c r="E138" s="7" t="s">
        <v>205</v>
      </c>
      <c r="F138" s="7" t="s">
        <v>206</v>
      </c>
      <c r="G138" s="7" t="s">
        <v>56</v>
      </c>
      <c r="H138" s="7">
        <v>100</v>
      </c>
      <c r="I138" s="7">
        <v>80</v>
      </c>
      <c r="J138" s="10">
        <v>8000</v>
      </c>
      <c r="K138" s="5" t="s">
        <v>85</v>
      </c>
      <c r="L138" s="5" t="s">
        <v>248</v>
      </c>
      <c r="M138" s="6">
        <v>0</v>
      </c>
      <c r="N138" s="26"/>
    </row>
    <row r="139" spans="1:14" ht="48">
      <c r="A139" s="4">
        <v>118</v>
      </c>
      <c r="B139" s="5" t="s">
        <v>14</v>
      </c>
      <c r="C139" s="7" t="s">
        <v>207</v>
      </c>
      <c r="D139" s="7" t="s">
        <v>207</v>
      </c>
      <c r="E139" s="7" t="s">
        <v>207</v>
      </c>
      <c r="F139" s="7" t="s">
        <v>207</v>
      </c>
      <c r="G139" s="7" t="s">
        <v>15</v>
      </c>
      <c r="H139" s="7">
        <v>20</v>
      </c>
      <c r="I139" s="7">
        <v>420</v>
      </c>
      <c r="J139" s="10">
        <v>8400</v>
      </c>
      <c r="K139" s="5" t="s">
        <v>85</v>
      </c>
      <c r="L139" s="5" t="s">
        <v>248</v>
      </c>
      <c r="M139" s="6">
        <v>0</v>
      </c>
      <c r="N139" s="26"/>
    </row>
    <row r="140" spans="1:14" ht="228">
      <c r="A140" s="4">
        <v>119</v>
      </c>
      <c r="B140" s="5" t="s">
        <v>14</v>
      </c>
      <c r="C140" s="7" t="s">
        <v>57</v>
      </c>
      <c r="D140" s="7" t="s">
        <v>57</v>
      </c>
      <c r="E140" s="5" t="s">
        <v>208</v>
      </c>
      <c r="F140" s="5" t="s">
        <v>208</v>
      </c>
      <c r="G140" s="7" t="s">
        <v>15</v>
      </c>
      <c r="H140" s="7">
        <v>20</v>
      </c>
      <c r="I140" s="7">
        <v>8000</v>
      </c>
      <c r="J140" s="10">
        <v>160000</v>
      </c>
      <c r="K140" s="5" t="s">
        <v>85</v>
      </c>
      <c r="L140" s="5" t="s">
        <v>248</v>
      </c>
      <c r="M140" s="6">
        <v>0</v>
      </c>
      <c r="N140" s="26"/>
    </row>
    <row r="141" spans="1:14" ht="36">
      <c r="A141" s="4">
        <v>120</v>
      </c>
      <c r="B141" s="5" t="s">
        <v>14</v>
      </c>
      <c r="C141" s="7" t="s">
        <v>209</v>
      </c>
      <c r="D141" s="7" t="s">
        <v>209</v>
      </c>
      <c r="E141" s="7" t="s">
        <v>209</v>
      </c>
      <c r="F141" s="7" t="s">
        <v>209</v>
      </c>
      <c r="G141" s="7" t="s">
        <v>15</v>
      </c>
      <c r="H141" s="7">
        <v>10</v>
      </c>
      <c r="I141" s="7">
        <v>3000</v>
      </c>
      <c r="J141" s="10">
        <v>30000</v>
      </c>
      <c r="K141" s="5" t="s">
        <v>85</v>
      </c>
      <c r="L141" s="5" t="s">
        <v>248</v>
      </c>
      <c r="M141" s="6">
        <v>0</v>
      </c>
      <c r="N141" s="26"/>
    </row>
    <row r="142" spans="1:14" ht="36">
      <c r="A142" s="4">
        <v>121</v>
      </c>
      <c r="B142" s="5" t="s">
        <v>14</v>
      </c>
      <c r="C142" s="7" t="s">
        <v>210</v>
      </c>
      <c r="D142" s="7" t="s">
        <v>210</v>
      </c>
      <c r="E142" s="7" t="s">
        <v>210</v>
      </c>
      <c r="F142" s="7" t="s">
        <v>210</v>
      </c>
      <c r="G142" s="7" t="s">
        <v>15</v>
      </c>
      <c r="H142" s="7">
        <v>10</v>
      </c>
      <c r="I142" s="7">
        <v>1500</v>
      </c>
      <c r="J142" s="10">
        <v>15000</v>
      </c>
      <c r="K142" s="5" t="s">
        <v>85</v>
      </c>
      <c r="L142" s="5" t="s">
        <v>248</v>
      </c>
      <c r="M142" s="6">
        <v>0</v>
      </c>
      <c r="N142" s="26"/>
    </row>
    <row r="143" spans="1:14" ht="96">
      <c r="A143" s="4">
        <v>122</v>
      </c>
      <c r="B143" s="5" t="s">
        <v>14</v>
      </c>
      <c r="C143" s="7" t="s">
        <v>58</v>
      </c>
      <c r="D143" s="7" t="s">
        <v>58</v>
      </c>
      <c r="E143" s="5" t="s">
        <v>215</v>
      </c>
      <c r="F143" s="5" t="s">
        <v>215</v>
      </c>
      <c r="G143" s="7" t="s">
        <v>15</v>
      </c>
      <c r="H143" s="7">
        <v>5</v>
      </c>
      <c r="I143" s="7">
        <v>2500</v>
      </c>
      <c r="J143" s="10">
        <v>12500</v>
      </c>
      <c r="K143" s="5" t="s">
        <v>85</v>
      </c>
      <c r="L143" s="5" t="s">
        <v>248</v>
      </c>
      <c r="M143" s="6">
        <v>0</v>
      </c>
      <c r="N143" s="26"/>
    </row>
    <row r="144" spans="1:14" ht="48">
      <c r="A144" s="4">
        <v>123</v>
      </c>
      <c r="B144" s="5" t="s">
        <v>14</v>
      </c>
      <c r="C144" s="7" t="s">
        <v>211</v>
      </c>
      <c r="D144" s="7" t="s">
        <v>211</v>
      </c>
      <c r="E144" s="7" t="s">
        <v>211</v>
      </c>
      <c r="F144" s="7" t="s">
        <v>211</v>
      </c>
      <c r="G144" s="7" t="s">
        <v>15</v>
      </c>
      <c r="H144" s="7">
        <v>20</v>
      </c>
      <c r="I144" s="7">
        <v>850</v>
      </c>
      <c r="J144" s="10">
        <v>17000</v>
      </c>
      <c r="K144" s="5" t="s">
        <v>85</v>
      </c>
      <c r="L144" s="5" t="s">
        <v>248</v>
      </c>
      <c r="M144" s="6">
        <v>0</v>
      </c>
      <c r="N144" s="26"/>
    </row>
    <row r="145" spans="1:14" ht="48">
      <c r="A145" s="4">
        <v>124</v>
      </c>
      <c r="B145" s="5" t="s">
        <v>14</v>
      </c>
      <c r="C145" s="7" t="s">
        <v>212</v>
      </c>
      <c r="D145" s="7" t="s">
        <v>213</v>
      </c>
      <c r="E145" s="7" t="s">
        <v>212</v>
      </c>
      <c r="F145" s="7" t="s">
        <v>213</v>
      </c>
      <c r="G145" s="7" t="s">
        <v>15</v>
      </c>
      <c r="H145" s="7">
        <v>10</v>
      </c>
      <c r="I145" s="7">
        <v>2700</v>
      </c>
      <c r="J145" s="10">
        <v>27000</v>
      </c>
      <c r="K145" s="5" t="s">
        <v>85</v>
      </c>
      <c r="L145" s="5" t="s">
        <v>248</v>
      </c>
      <c r="M145" s="6">
        <v>0</v>
      </c>
      <c r="N145" s="26"/>
    </row>
    <row r="146" spans="1:14" ht="48">
      <c r="A146" s="4">
        <v>125</v>
      </c>
      <c r="B146" s="5" t="s">
        <v>14</v>
      </c>
      <c r="C146" s="7" t="s">
        <v>214</v>
      </c>
      <c r="D146" s="7" t="s">
        <v>214</v>
      </c>
      <c r="E146" s="7" t="s">
        <v>214</v>
      </c>
      <c r="F146" s="7" t="s">
        <v>214</v>
      </c>
      <c r="G146" s="7" t="s">
        <v>15</v>
      </c>
      <c r="H146" s="7">
        <v>10</v>
      </c>
      <c r="I146" s="7">
        <v>650</v>
      </c>
      <c r="J146" s="10">
        <v>6500</v>
      </c>
      <c r="K146" s="5" t="s">
        <v>85</v>
      </c>
      <c r="L146" s="5" t="s">
        <v>248</v>
      </c>
      <c r="M146" s="6">
        <v>0</v>
      </c>
      <c r="N146" s="26"/>
    </row>
    <row r="147" spans="1:14" ht="36">
      <c r="A147" s="4">
        <v>126</v>
      </c>
      <c r="B147" s="5" t="s">
        <v>14</v>
      </c>
      <c r="C147" s="7" t="s">
        <v>59</v>
      </c>
      <c r="D147" s="7" t="s">
        <v>59</v>
      </c>
      <c r="E147" s="7" t="s">
        <v>59</v>
      </c>
      <c r="F147" s="7" t="s">
        <v>59</v>
      </c>
      <c r="G147" s="7" t="s">
        <v>15</v>
      </c>
      <c r="H147" s="7">
        <v>20</v>
      </c>
      <c r="I147" s="7">
        <v>1300</v>
      </c>
      <c r="J147" s="10">
        <v>26000</v>
      </c>
      <c r="K147" s="5" t="s">
        <v>85</v>
      </c>
      <c r="L147" s="5" t="s">
        <v>248</v>
      </c>
      <c r="M147" s="6">
        <v>0</v>
      </c>
      <c r="N147" s="26"/>
    </row>
    <row r="148" spans="1:14" ht="36">
      <c r="A148" s="4">
        <v>127</v>
      </c>
      <c r="B148" s="5" t="s">
        <v>14</v>
      </c>
      <c r="C148" s="7" t="s">
        <v>60</v>
      </c>
      <c r="D148" s="7" t="s">
        <v>60</v>
      </c>
      <c r="E148" s="7" t="s">
        <v>60</v>
      </c>
      <c r="F148" s="7" t="s">
        <v>60</v>
      </c>
      <c r="G148" s="7" t="s">
        <v>15</v>
      </c>
      <c r="H148" s="7">
        <v>20</v>
      </c>
      <c r="I148" s="7">
        <v>800</v>
      </c>
      <c r="J148" s="10">
        <v>16000</v>
      </c>
      <c r="K148" s="5" t="s">
        <v>85</v>
      </c>
      <c r="L148" s="5" t="s">
        <v>248</v>
      </c>
      <c r="M148" s="6">
        <v>0</v>
      </c>
      <c r="N148" s="26"/>
    </row>
    <row r="149" spans="1:14" ht="60">
      <c r="A149" s="4">
        <v>128</v>
      </c>
      <c r="B149" s="5" t="s">
        <v>14</v>
      </c>
      <c r="C149" s="7" t="s">
        <v>216</v>
      </c>
      <c r="D149" s="7" t="s">
        <v>216</v>
      </c>
      <c r="E149" s="7" t="s">
        <v>216</v>
      </c>
      <c r="F149" s="7" t="s">
        <v>216</v>
      </c>
      <c r="G149" s="7" t="s">
        <v>27</v>
      </c>
      <c r="H149" s="7">
        <v>50</v>
      </c>
      <c r="I149" s="7">
        <v>320</v>
      </c>
      <c r="J149" s="10">
        <v>16000</v>
      </c>
      <c r="K149" s="5" t="s">
        <v>85</v>
      </c>
      <c r="L149" s="5" t="s">
        <v>248</v>
      </c>
      <c r="M149" s="6">
        <v>0</v>
      </c>
      <c r="N149" s="26"/>
    </row>
    <row r="150" spans="1:14" ht="60">
      <c r="A150" s="4">
        <v>129</v>
      </c>
      <c r="B150" s="5" t="s">
        <v>14</v>
      </c>
      <c r="C150" s="7" t="s">
        <v>217</v>
      </c>
      <c r="D150" s="7" t="s">
        <v>217</v>
      </c>
      <c r="E150" s="7" t="s">
        <v>217</v>
      </c>
      <c r="F150" s="7" t="s">
        <v>217</v>
      </c>
      <c r="G150" s="7" t="s">
        <v>15</v>
      </c>
      <c r="H150" s="7">
        <v>10</v>
      </c>
      <c r="I150" s="7">
        <v>23000</v>
      </c>
      <c r="J150" s="10">
        <v>230000</v>
      </c>
      <c r="K150" s="5" t="s">
        <v>85</v>
      </c>
      <c r="L150" s="5" t="s">
        <v>248</v>
      </c>
      <c r="M150" s="6">
        <v>0</v>
      </c>
      <c r="N150" s="26"/>
    </row>
    <row r="151" spans="1:14" ht="48">
      <c r="A151" s="4">
        <v>130</v>
      </c>
      <c r="B151" s="5" t="s">
        <v>14</v>
      </c>
      <c r="C151" s="7" t="s">
        <v>218</v>
      </c>
      <c r="D151" s="7" t="s">
        <v>218</v>
      </c>
      <c r="E151" s="7" t="s">
        <v>218</v>
      </c>
      <c r="F151" s="7" t="s">
        <v>218</v>
      </c>
      <c r="G151" s="7" t="s">
        <v>15</v>
      </c>
      <c r="H151" s="7">
        <v>19</v>
      </c>
      <c r="I151" s="7">
        <v>210</v>
      </c>
      <c r="J151" s="10">
        <v>3990</v>
      </c>
      <c r="K151" s="5" t="s">
        <v>85</v>
      </c>
      <c r="L151" s="5" t="s">
        <v>248</v>
      </c>
      <c r="M151" s="6">
        <v>0</v>
      </c>
      <c r="N151" s="26"/>
    </row>
    <row r="152" spans="1:14" ht="72">
      <c r="A152" s="4">
        <v>131</v>
      </c>
      <c r="B152" s="5" t="s">
        <v>14</v>
      </c>
      <c r="C152" s="7" t="s">
        <v>219</v>
      </c>
      <c r="D152" s="7" t="s">
        <v>219</v>
      </c>
      <c r="E152" s="7" t="s">
        <v>219</v>
      </c>
      <c r="F152" s="7" t="s">
        <v>219</v>
      </c>
      <c r="G152" s="7" t="s">
        <v>15</v>
      </c>
      <c r="H152" s="7">
        <v>20</v>
      </c>
      <c r="I152" s="7">
        <v>200</v>
      </c>
      <c r="J152" s="10">
        <v>4000</v>
      </c>
      <c r="K152" s="5" t="s">
        <v>85</v>
      </c>
      <c r="L152" s="5" t="s">
        <v>248</v>
      </c>
      <c r="M152" s="6">
        <v>0</v>
      </c>
      <c r="N152" s="26"/>
    </row>
    <row r="153" spans="1:14" ht="36">
      <c r="A153" s="4">
        <v>132</v>
      </c>
      <c r="B153" s="5" t="s">
        <v>14</v>
      </c>
      <c r="C153" s="7" t="s">
        <v>61</v>
      </c>
      <c r="D153" s="7" t="s">
        <v>61</v>
      </c>
      <c r="E153" s="7" t="s">
        <v>61</v>
      </c>
      <c r="F153" s="7" t="s">
        <v>61</v>
      </c>
      <c r="G153" s="7" t="s">
        <v>15</v>
      </c>
      <c r="H153" s="7">
        <v>10</v>
      </c>
      <c r="I153" s="7">
        <v>1300</v>
      </c>
      <c r="J153" s="10">
        <v>13000</v>
      </c>
      <c r="K153" s="5" t="s">
        <v>85</v>
      </c>
      <c r="L153" s="5" t="s">
        <v>248</v>
      </c>
      <c r="M153" s="6">
        <v>0</v>
      </c>
      <c r="N153" s="26"/>
    </row>
    <row r="154" spans="1:14" ht="36">
      <c r="A154" s="4">
        <v>133</v>
      </c>
      <c r="B154" s="5" t="s">
        <v>14</v>
      </c>
      <c r="C154" s="7" t="s">
        <v>62</v>
      </c>
      <c r="D154" s="7" t="s">
        <v>62</v>
      </c>
      <c r="E154" s="7" t="s">
        <v>62</v>
      </c>
      <c r="F154" s="7" t="s">
        <v>62</v>
      </c>
      <c r="G154" s="7" t="s">
        <v>15</v>
      </c>
      <c r="H154" s="7">
        <v>3</v>
      </c>
      <c r="I154" s="7">
        <v>4500</v>
      </c>
      <c r="J154" s="10">
        <v>13500</v>
      </c>
      <c r="K154" s="5" t="s">
        <v>85</v>
      </c>
      <c r="L154" s="5" t="s">
        <v>248</v>
      </c>
      <c r="M154" s="6">
        <v>0</v>
      </c>
      <c r="N154" s="26"/>
    </row>
    <row r="155" spans="1:14" ht="92.45" customHeight="1">
      <c r="A155" s="4">
        <v>134</v>
      </c>
      <c r="B155" s="5" t="s">
        <v>14</v>
      </c>
      <c r="C155" s="7" t="s">
        <v>63</v>
      </c>
      <c r="D155" s="7" t="s">
        <v>63</v>
      </c>
      <c r="E155" s="7" t="str">
        <f>[1]Шаблон_gz_2016_ru_ne_sub!H114</f>
        <v>для бензиновых двигателей с обозначением по SAE 5W, зимнее к использованию при диапазоне температур ниже -30°С</v>
      </c>
      <c r="F155" s="7" t="str">
        <f>[1]Шаблон_gz_2016_ru_ne_sub!I114</f>
        <v>для бензиновых двигателей с обозначением по SAE 5W, зимнее к использованию при диапазоне температур ниже -30°С</v>
      </c>
      <c r="G155" s="7" t="s">
        <v>15</v>
      </c>
      <c r="H155" s="7">
        <v>3</v>
      </c>
      <c r="I155" s="7">
        <v>8500</v>
      </c>
      <c r="J155" s="10">
        <v>25500</v>
      </c>
      <c r="K155" s="5" t="s">
        <v>85</v>
      </c>
      <c r="L155" s="5" t="s">
        <v>248</v>
      </c>
      <c r="M155" s="6">
        <v>0</v>
      </c>
      <c r="N155" s="26"/>
    </row>
    <row r="156" spans="1:14" ht="156">
      <c r="A156" s="4">
        <v>135</v>
      </c>
      <c r="B156" s="5" t="s">
        <v>14</v>
      </c>
      <c r="C156" s="7" t="s">
        <v>64</v>
      </c>
      <c r="D156" s="7" t="s">
        <v>64</v>
      </c>
      <c r="E156" s="7" t="s">
        <v>220</v>
      </c>
      <c r="F156" s="7" t="s">
        <v>220</v>
      </c>
      <c r="G156" s="7" t="s">
        <v>65</v>
      </c>
      <c r="H156" s="7">
        <v>10</v>
      </c>
      <c r="I156" s="7">
        <v>7000</v>
      </c>
      <c r="J156" s="10">
        <v>70000</v>
      </c>
      <c r="K156" s="5" t="s">
        <v>85</v>
      </c>
      <c r="L156" s="5" t="s">
        <v>248</v>
      </c>
      <c r="M156" s="6">
        <v>0</v>
      </c>
      <c r="N156" s="26"/>
    </row>
    <row r="157" spans="1:14" ht="48">
      <c r="A157" s="4">
        <v>136</v>
      </c>
      <c r="B157" s="5" t="s">
        <v>14</v>
      </c>
      <c r="C157" s="7" t="s">
        <v>221</v>
      </c>
      <c r="D157" s="7" t="s">
        <v>221</v>
      </c>
      <c r="E157" s="7" t="s">
        <v>221</v>
      </c>
      <c r="F157" s="7" t="s">
        <v>221</v>
      </c>
      <c r="G157" s="7" t="s">
        <v>15</v>
      </c>
      <c r="H157" s="7">
        <v>5</v>
      </c>
      <c r="I157" s="7">
        <v>40000</v>
      </c>
      <c r="J157" s="10">
        <v>200000</v>
      </c>
      <c r="K157" s="5" t="s">
        <v>85</v>
      </c>
      <c r="L157" s="5" t="s">
        <v>248</v>
      </c>
      <c r="M157" s="6">
        <v>0</v>
      </c>
      <c r="N157" s="26"/>
    </row>
    <row r="158" spans="1:14" ht="36">
      <c r="A158" s="4">
        <v>137</v>
      </c>
      <c r="B158" s="5" t="s">
        <v>14</v>
      </c>
      <c r="C158" s="7" t="s">
        <v>66</v>
      </c>
      <c r="D158" s="7" t="s">
        <v>66</v>
      </c>
      <c r="E158" s="5" t="s">
        <v>66</v>
      </c>
      <c r="F158" s="5" t="s">
        <v>66</v>
      </c>
      <c r="G158" s="7" t="s">
        <v>15</v>
      </c>
      <c r="H158" s="7">
        <v>50</v>
      </c>
      <c r="I158" s="7">
        <v>800</v>
      </c>
      <c r="J158" s="10">
        <v>40000</v>
      </c>
      <c r="K158" s="5" t="s">
        <v>85</v>
      </c>
      <c r="L158" s="5" t="s">
        <v>248</v>
      </c>
      <c r="M158" s="6">
        <v>0</v>
      </c>
      <c r="N158" s="26"/>
    </row>
    <row r="159" spans="1:14" ht="36">
      <c r="A159" s="4">
        <v>138</v>
      </c>
      <c r="B159" s="5" t="s">
        <v>14</v>
      </c>
      <c r="C159" s="7" t="s">
        <v>67</v>
      </c>
      <c r="D159" s="7" t="s">
        <v>67</v>
      </c>
      <c r="E159" s="7" t="s">
        <v>67</v>
      </c>
      <c r="F159" s="7" t="s">
        <v>67</v>
      </c>
      <c r="G159" s="7" t="s">
        <v>15</v>
      </c>
      <c r="H159" s="7">
        <v>3</v>
      </c>
      <c r="I159" s="7">
        <v>6000</v>
      </c>
      <c r="J159" s="11">
        <v>18000</v>
      </c>
      <c r="K159" s="5" t="s">
        <v>85</v>
      </c>
      <c r="L159" s="5" t="s">
        <v>248</v>
      </c>
      <c r="M159" s="6">
        <v>0</v>
      </c>
      <c r="N159" s="8"/>
    </row>
    <row r="160" spans="1:14" ht="36">
      <c r="A160" s="4">
        <v>139</v>
      </c>
      <c r="B160" s="5" t="s">
        <v>14</v>
      </c>
      <c r="C160" s="7" t="s">
        <v>222</v>
      </c>
      <c r="D160" s="7" t="s">
        <v>222</v>
      </c>
      <c r="E160" s="7" t="s">
        <v>222</v>
      </c>
      <c r="F160" s="7" t="s">
        <v>222</v>
      </c>
      <c r="G160" s="7" t="s">
        <v>15</v>
      </c>
      <c r="H160" s="7">
        <v>2</v>
      </c>
      <c r="I160" s="7">
        <v>3500</v>
      </c>
      <c r="J160" s="10">
        <v>7000</v>
      </c>
      <c r="K160" s="5" t="s">
        <v>85</v>
      </c>
      <c r="L160" s="5" t="s">
        <v>248</v>
      </c>
      <c r="M160" s="6">
        <v>0</v>
      </c>
      <c r="N160" s="26"/>
    </row>
    <row r="161" spans="1:14" ht="36">
      <c r="A161" s="4">
        <v>140</v>
      </c>
      <c r="B161" s="5" t="s">
        <v>14</v>
      </c>
      <c r="C161" s="7" t="s">
        <v>68</v>
      </c>
      <c r="D161" s="7" t="s">
        <v>68</v>
      </c>
      <c r="E161" s="7" t="s">
        <v>68</v>
      </c>
      <c r="F161" s="7" t="s">
        <v>68</v>
      </c>
      <c r="G161" s="7" t="s">
        <v>27</v>
      </c>
      <c r="H161" s="7">
        <v>200</v>
      </c>
      <c r="I161" s="7">
        <v>200</v>
      </c>
      <c r="J161" s="10">
        <v>40000</v>
      </c>
      <c r="K161" s="5" t="s">
        <v>85</v>
      </c>
      <c r="L161" s="5" t="s">
        <v>248</v>
      </c>
      <c r="M161" s="6">
        <v>0</v>
      </c>
      <c r="N161" s="26"/>
    </row>
    <row r="162" spans="1:14" ht="48">
      <c r="A162" s="4">
        <v>141</v>
      </c>
      <c r="B162" s="5" t="s">
        <v>14</v>
      </c>
      <c r="C162" s="7" t="s">
        <v>69</v>
      </c>
      <c r="D162" s="7" t="s">
        <v>69</v>
      </c>
      <c r="E162" s="5" t="str">
        <f>[1]Шаблон_gz_2016_ru_ne_sub!H139</f>
        <v>Круглые таблетки белого цвета с плоской поверхностью</v>
      </c>
      <c r="F162" s="5" t="str">
        <f>[1]Шаблон_gz_2016_ru_ne_sub!I139</f>
        <v>Круглые таблетки белого цвета с плоской поверхностью</v>
      </c>
      <c r="G162" s="7" t="s">
        <v>15</v>
      </c>
      <c r="H162" s="7">
        <v>100</v>
      </c>
      <c r="I162" s="7">
        <v>80</v>
      </c>
      <c r="J162" s="10">
        <v>8000</v>
      </c>
      <c r="K162" s="5" t="s">
        <v>85</v>
      </c>
      <c r="L162" s="5" t="s">
        <v>248</v>
      </c>
      <c r="M162" s="6">
        <v>0</v>
      </c>
      <c r="N162" s="26"/>
    </row>
    <row r="163" spans="1:14" ht="36">
      <c r="A163" s="4">
        <v>142</v>
      </c>
      <c r="B163" s="5" t="s">
        <v>14</v>
      </c>
      <c r="C163" s="7" t="s">
        <v>70</v>
      </c>
      <c r="D163" s="7" t="s">
        <v>70</v>
      </c>
      <c r="E163" s="5" t="s">
        <v>70</v>
      </c>
      <c r="F163" s="5" t="s">
        <v>70</v>
      </c>
      <c r="G163" s="7" t="s">
        <v>71</v>
      </c>
      <c r="H163" s="7">
        <v>10</v>
      </c>
      <c r="I163" s="7">
        <v>3500</v>
      </c>
      <c r="J163" s="10">
        <v>35000</v>
      </c>
      <c r="K163" s="5" t="s">
        <v>85</v>
      </c>
      <c r="L163" s="5" t="s">
        <v>248</v>
      </c>
      <c r="M163" s="6">
        <v>0</v>
      </c>
      <c r="N163" s="26"/>
    </row>
    <row r="164" spans="1:14" ht="36">
      <c r="A164" s="4">
        <v>143</v>
      </c>
      <c r="B164" s="5" t="s">
        <v>14</v>
      </c>
      <c r="C164" s="7" t="s">
        <v>72</v>
      </c>
      <c r="D164" s="7" t="s">
        <v>72</v>
      </c>
      <c r="E164" s="7" t="s">
        <v>72</v>
      </c>
      <c r="F164" s="7" t="s">
        <v>72</v>
      </c>
      <c r="G164" s="7" t="s">
        <v>71</v>
      </c>
      <c r="H164" s="7">
        <v>10</v>
      </c>
      <c r="I164" s="7">
        <v>4100</v>
      </c>
      <c r="J164" s="10">
        <v>41000</v>
      </c>
      <c r="K164" s="5" t="s">
        <v>85</v>
      </c>
      <c r="L164" s="5" t="s">
        <v>248</v>
      </c>
      <c r="M164" s="6">
        <v>0</v>
      </c>
      <c r="N164" s="26"/>
    </row>
    <row r="165" spans="1:14" ht="36">
      <c r="A165" s="4">
        <v>144</v>
      </c>
      <c r="B165" s="5" t="s">
        <v>14</v>
      </c>
      <c r="C165" s="7" t="s">
        <v>73</v>
      </c>
      <c r="D165" s="7" t="s">
        <v>73</v>
      </c>
      <c r="E165" s="7" t="s">
        <v>73</v>
      </c>
      <c r="F165" s="7" t="s">
        <v>73</v>
      </c>
      <c r="G165" s="7" t="s">
        <v>71</v>
      </c>
      <c r="H165" s="7">
        <v>40</v>
      </c>
      <c r="I165" s="7">
        <v>500</v>
      </c>
      <c r="J165" s="10">
        <v>20000</v>
      </c>
      <c r="K165" s="5" t="s">
        <v>85</v>
      </c>
      <c r="L165" s="5" t="s">
        <v>248</v>
      </c>
      <c r="M165" s="6">
        <v>0</v>
      </c>
      <c r="N165" s="26"/>
    </row>
    <row r="166" spans="1:14" ht="36">
      <c r="A166" s="4">
        <v>145</v>
      </c>
      <c r="B166" s="5" t="s">
        <v>14</v>
      </c>
      <c r="C166" s="7" t="s">
        <v>74</v>
      </c>
      <c r="D166" s="7" t="s">
        <v>74</v>
      </c>
      <c r="E166" s="7" t="s">
        <v>74</v>
      </c>
      <c r="F166" s="7" t="s">
        <v>74</v>
      </c>
      <c r="G166" s="7" t="s">
        <v>75</v>
      </c>
      <c r="H166" s="7">
        <v>70</v>
      </c>
      <c r="I166" s="7">
        <v>300</v>
      </c>
      <c r="J166" s="10">
        <v>21000</v>
      </c>
      <c r="K166" s="5" t="s">
        <v>85</v>
      </c>
      <c r="L166" s="5" t="s">
        <v>248</v>
      </c>
      <c r="M166" s="6">
        <v>0</v>
      </c>
      <c r="N166" s="26"/>
    </row>
    <row r="167" spans="1:14" ht="36">
      <c r="A167" s="4">
        <v>146</v>
      </c>
      <c r="B167" s="5" t="s">
        <v>14</v>
      </c>
      <c r="C167" s="7" t="s">
        <v>76</v>
      </c>
      <c r="D167" s="7" t="s">
        <v>76</v>
      </c>
      <c r="E167" s="7" t="s">
        <v>76</v>
      </c>
      <c r="F167" s="7" t="s">
        <v>76</v>
      </c>
      <c r="G167" s="7" t="s">
        <v>77</v>
      </c>
      <c r="H167" s="7">
        <v>30</v>
      </c>
      <c r="I167" s="7">
        <v>200</v>
      </c>
      <c r="J167" s="10">
        <v>6000</v>
      </c>
      <c r="K167" s="5" t="s">
        <v>85</v>
      </c>
      <c r="L167" s="5" t="s">
        <v>248</v>
      </c>
      <c r="M167" s="6">
        <v>0</v>
      </c>
      <c r="N167" s="26"/>
    </row>
    <row r="168" spans="1:14" ht="36">
      <c r="A168" s="4">
        <v>147</v>
      </c>
      <c r="B168" s="5" t="s">
        <v>14</v>
      </c>
      <c r="C168" s="7" t="s">
        <v>78</v>
      </c>
      <c r="D168" s="7" t="s">
        <v>78</v>
      </c>
      <c r="E168" s="7" t="s">
        <v>78</v>
      </c>
      <c r="F168" s="7" t="s">
        <v>78</v>
      </c>
      <c r="G168" s="7" t="s">
        <v>79</v>
      </c>
      <c r="H168" s="7">
        <v>20</v>
      </c>
      <c r="I168" s="7">
        <v>1000</v>
      </c>
      <c r="J168" s="10">
        <v>20000</v>
      </c>
      <c r="K168" s="5" t="s">
        <v>85</v>
      </c>
      <c r="L168" s="5" t="s">
        <v>248</v>
      </c>
      <c r="M168" s="6">
        <v>0</v>
      </c>
      <c r="N168" s="26"/>
    </row>
    <row r="169" spans="1:14" ht="36">
      <c r="A169" s="4">
        <v>148</v>
      </c>
      <c r="B169" s="5" t="s">
        <v>14</v>
      </c>
      <c r="C169" s="7" t="s">
        <v>80</v>
      </c>
      <c r="D169" s="7" t="s">
        <v>80</v>
      </c>
      <c r="E169" s="7" t="s">
        <v>80</v>
      </c>
      <c r="F169" s="7" t="s">
        <v>80</v>
      </c>
      <c r="G169" s="7" t="s">
        <v>79</v>
      </c>
      <c r="H169" s="7">
        <v>50</v>
      </c>
      <c r="I169" s="7">
        <v>200</v>
      </c>
      <c r="J169" s="10">
        <v>10000</v>
      </c>
      <c r="K169" s="5" t="s">
        <v>85</v>
      </c>
      <c r="L169" s="5" t="s">
        <v>248</v>
      </c>
      <c r="M169" s="6">
        <v>0</v>
      </c>
      <c r="N169" s="26"/>
    </row>
    <row r="170" spans="1:14" ht="36">
      <c r="A170" s="4">
        <v>149</v>
      </c>
      <c r="B170" s="5" t="s">
        <v>14</v>
      </c>
      <c r="C170" s="7" t="s">
        <v>81</v>
      </c>
      <c r="D170" s="7" t="s">
        <v>81</v>
      </c>
      <c r="E170" s="7" t="s">
        <v>81</v>
      </c>
      <c r="F170" s="7" t="s">
        <v>81</v>
      </c>
      <c r="G170" s="7" t="s">
        <v>15</v>
      </c>
      <c r="H170" s="7">
        <v>4</v>
      </c>
      <c r="I170" s="7">
        <v>4000</v>
      </c>
      <c r="J170" s="10">
        <v>16000</v>
      </c>
      <c r="K170" s="5" t="s">
        <v>85</v>
      </c>
      <c r="L170" s="5" t="s">
        <v>248</v>
      </c>
      <c r="M170" s="6">
        <v>0</v>
      </c>
      <c r="N170" s="26"/>
    </row>
    <row r="171" spans="1:14" ht="36">
      <c r="A171" s="4">
        <v>150</v>
      </c>
      <c r="B171" s="5" t="s">
        <v>14</v>
      </c>
      <c r="C171" s="7" t="s">
        <v>82</v>
      </c>
      <c r="D171" s="7" t="s">
        <v>82</v>
      </c>
      <c r="E171" s="7" t="s">
        <v>82</v>
      </c>
      <c r="F171" s="7" t="s">
        <v>82</v>
      </c>
      <c r="G171" s="7" t="s">
        <v>15</v>
      </c>
      <c r="H171" s="7">
        <v>10</v>
      </c>
      <c r="I171" s="7">
        <v>1000</v>
      </c>
      <c r="J171" s="10">
        <v>10000</v>
      </c>
      <c r="K171" s="5" t="s">
        <v>85</v>
      </c>
      <c r="L171" s="5" t="s">
        <v>248</v>
      </c>
      <c r="M171" s="6">
        <v>0</v>
      </c>
      <c r="N171" s="26"/>
    </row>
    <row r="172" spans="1:14" ht="48">
      <c r="A172" s="4">
        <v>151</v>
      </c>
      <c r="B172" s="5" t="s">
        <v>14</v>
      </c>
      <c r="C172" s="7" t="s">
        <v>223</v>
      </c>
      <c r="D172" s="7" t="s">
        <v>223</v>
      </c>
      <c r="E172" s="7" t="s">
        <v>223</v>
      </c>
      <c r="F172" s="7" t="s">
        <v>223</v>
      </c>
      <c r="G172" s="7" t="s">
        <v>15</v>
      </c>
      <c r="H172" s="7">
        <v>10</v>
      </c>
      <c r="I172" s="7">
        <v>1500</v>
      </c>
      <c r="J172" s="10">
        <v>15000</v>
      </c>
      <c r="K172" s="5" t="s">
        <v>85</v>
      </c>
      <c r="L172" s="5" t="s">
        <v>248</v>
      </c>
      <c r="M172" s="6">
        <v>0</v>
      </c>
      <c r="N172" s="26"/>
    </row>
    <row r="173" spans="1:14" ht="60">
      <c r="A173" s="4">
        <v>152</v>
      </c>
      <c r="B173" s="5" t="s">
        <v>14</v>
      </c>
      <c r="C173" s="7" t="s">
        <v>224</v>
      </c>
      <c r="D173" s="7" t="s">
        <v>224</v>
      </c>
      <c r="E173" s="7" t="s">
        <v>224</v>
      </c>
      <c r="F173" s="7" t="s">
        <v>224</v>
      </c>
      <c r="G173" s="7" t="s">
        <v>15</v>
      </c>
      <c r="H173" s="7">
        <v>70</v>
      </c>
      <c r="I173" s="7">
        <v>450</v>
      </c>
      <c r="J173" s="10">
        <v>31500</v>
      </c>
      <c r="K173" s="5" t="s">
        <v>85</v>
      </c>
      <c r="L173" s="5" t="s">
        <v>248</v>
      </c>
      <c r="M173" s="6">
        <v>0</v>
      </c>
      <c r="N173" s="26"/>
    </row>
    <row r="174" spans="1:14" ht="36">
      <c r="A174" s="4">
        <v>153</v>
      </c>
      <c r="B174" s="5" t="s">
        <v>14</v>
      </c>
      <c r="C174" s="7" t="s">
        <v>83</v>
      </c>
      <c r="D174" s="7" t="s">
        <v>83</v>
      </c>
      <c r="E174" s="7" t="s">
        <v>83</v>
      </c>
      <c r="F174" s="7" t="s">
        <v>83</v>
      </c>
      <c r="G174" s="7" t="s">
        <v>15</v>
      </c>
      <c r="H174" s="7">
        <v>30</v>
      </c>
      <c r="I174" s="7">
        <v>1300</v>
      </c>
      <c r="J174" s="10">
        <v>39000</v>
      </c>
      <c r="K174" s="5" t="s">
        <v>85</v>
      </c>
      <c r="L174" s="5" t="s">
        <v>248</v>
      </c>
      <c r="M174" s="6">
        <v>0</v>
      </c>
      <c r="N174" s="26"/>
    </row>
    <row r="175" spans="1:14" ht="240">
      <c r="A175" s="4">
        <v>154</v>
      </c>
      <c r="B175" s="5" t="s">
        <v>14</v>
      </c>
      <c r="C175" s="7" t="s">
        <v>226</v>
      </c>
      <c r="D175" s="7" t="s">
        <v>84</v>
      </c>
      <c r="E175" s="5" t="s">
        <v>225</v>
      </c>
      <c r="F175" s="5" t="s">
        <v>225</v>
      </c>
      <c r="G175" s="7" t="s">
        <v>15</v>
      </c>
      <c r="H175" s="7">
        <v>50</v>
      </c>
      <c r="I175" s="7">
        <v>1000</v>
      </c>
      <c r="J175" s="10">
        <v>50000</v>
      </c>
      <c r="K175" s="5" t="s">
        <v>85</v>
      </c>
      <c r="L175" s="5" t="s">
        <v>248</v>
      </c>
      <c r="M175" s="6">
        <v>0</v>
      </c>
      <c r="N175" s="26"/>
    </row>
    <row r="176" spans="1:14" ht="113.45" customHeight="1">
      <c r="A176" s="4">
        <v>155</v>
      </c>
      <c r="B176" s="5" t="s">
        <v>14</v>
      </c>
      <c r="C176" s="7" t="s">
        <v>227</v>
      </c>
      <c r="D176" s="7" t="s">
        <v>228</v>
      </c>
      <c r="E176" s="7" t="s">
        <v>227</v>
      </c>
      <c r="F176" s="7" t="s">
        <v>228</v>
      </c>
      <c r="G176" s="7" t="s">
        <v>15</v>
      </c>
      <c r="H176" s="7">
        <v>45</v>
      </c>
      <c r="I176" s="7">
        <v>5000</v>
      </c>
      <c r="J176" s="10">
        <v>225000</v>
      </c>
      <c r="K176" s="5" t="s">
        <v>85</v>
      </c>
      <c r="L176" s="5" t="s">
        <v>248</v>
      </c>
      <c r="M176" s="6">
        <v>0</v>
      </c>
      <c r="N176" s="26"/>
    </row>
    <row r="177" spans="1:14" ht="409.5">
      <c r="A177" s="4">
        <v>156</v>
      </c>
      <c r="B177" s="5" t="s">
        <v>14</v>
      </c>
      <c r="C177" s="7" t="s">
        <v>230</v>
      </c>
      <c r="D177" s="7" t="s">
        <v>231</v>
      </c>
      <c r="E177" s="5" t="s">
        <v>229</v>
      </c>
      <c r="F177" s="5" t="s">
        <v>229</v>
      </c>
      <c r="G177" s="7" t="s">
        <v>15</v>
      </c>
      <c r="H177" s="7">
        <v>10</v>
      </c>
      <c r="I177" s="7">
        <v>4500</v>
      </c>
      <c r="J177" s="10">
        <v>45000</v>
      </c>
      <c r="K177" s="5" t="s">
        <v>85</v>
      </c>
      <c r="L177" s="5" t="s">
        <v>248</v>
      </c>
      <c r="M177" s="6">
        <v>0</v>
      </c>
      <c r="N177" s="27"/>
    </row>
    <row r="178" spans="1:14" ht="409.5">
      <c r="A178" s="4">
        <v>157</v>
      </c>
      <c r="B178" s="5" t="s">
        <v>14</v>
      </c>
      <c r="C178" s="7" t="s">
        <v>234</v>
      </c>
      <c r="D178" s="7" t="s">
        <v>234</v>
      </c>
      <c r="E178" s="5" t="s">
        <v>233</v>
      </c>
      <c r="F178" s="5" t="s">
        <v>232</v>
      </c>
      <c r="G178" s="7" t="s">
        <v>15</v>
      </c>
      <c r="H178" s="7">
        <v>10</v>
      </c>
      <c r="I178" s="7">
        <v>7300</v>
      </c>
      <c r="J178" s="10">
        <v>73000</v>
      </c>
      <c r="K178" s="5" t="s">
        <v>85</v>
      </c>
      <c r="L178" s="5" t="s">
        <v>248</v>
      </c>
      <c r="M178" s="6">
        <v>0</v>
      </c>
      <c r="N178" s="27"/>
    </row>
    <row r="179" spans="1:14" ht="53.25" customHeight="1">
      <c r="A179" s="4">
        <v>158</v>
      </c>
      <c r="B179" s="5" t="s">
        <v>14</v>
      </c>
      <c r="C179" s="7" t="s">
        <v>249</v>
      </c>
      <c r="D179" s="7" t="s">
        <v>250</v>
      </c>
      <c r="E179" s="7" t="s">
        <v>249</v>
      </c>
      <c r="F179" s="7" t="s">
        <v>250</v>
      </c>
      <c r="G179" s="7" t="s">
        <v>15</v>
      </c>
      <c r="H179" s="7">
        <v>20</v>
      </c>
      <c r="I179" s="7">
        <v>9500</v>
      </c>
      <c r="J179" s="10">
        <v>190000</v>
      </c>
      <c r="K179" s="5" t="s">
        <v>85</v>
      </c>
      <c r="L179" s="5" t="s">
        <v>248</v>
      </c>
      <c r="M179" s="6">
        <v>0</v>
      </c>
      <c r="N179" s="27"/>
    </row>
    <row r="180" spans="1:14" ht="46.5" customHeight="1">
      <c r="A180" s="4">
        <v>159</v>
      </c>
      <c r="B180" s="5" t="s">
        <v>14</v>
      </c>
      <c r="C180" s="7" t="s">
        <v>251</v>
      </c>
      <c r="D180" s="7" t="s">
        <v>252</v>
      </c>
      <c r="E180" s="7" t="s">
        <v>251</v>
      </c>
      <c r="F180" s="7" t="s">
        <v>252</v>
      </c>
      <c r="G180" s="7" t="s">
        <v>253</v>
      </c>
      <c r="H180" s="7">
        <v>1</v>
      </c>
      <c r="I180" s="7">
        <v>35000</v>
      </c>
      <c r="J180" s="10">
        <v>35000</v>
      </c>
      <c r="K180" s="5" t="s">
        <v>85</v>
      </c>
      <c r="L180" s="5" t="s">
        <v>248</v>
      </c>
      <c r="M180" s="6">
        <v>0</v>
      </c>
      <c r="N180" s="27"/>
    </row>
    <row r="181" spans="1:14" ht="66.75" customHeight="1">
      <c r="A181" s="4">
        <v>160</v>
      </c>
      <c r="B181" s="5" t="s">
        <v>14</v>
      </c>
      <c r="C181" s="7" t="s">
        <v>254</v>
      </c>
      <c r="D181" s="7" t="s">
        <v>255</v>
      </c>
      <c r="E181" s="7" t="s">
        <v>254</v>
      </c>
      <c r="F181" s="7" t="s">
        <v>255</v>
      </c>
      <c r="G181" s="7" t="s">
        <v>256</v>
      </c>
      <c r="H181" s="7">
        <v>300</v>
      </c>
      <c r="I181" s="7">
        <v>100</v>
      </c>
      <c r="J181" s="10">
        <v>30000</v>
      </c>
      <c r="K181" s="5" t="s">
        <v>85</v>
      </c>
      <c r="L181" s="5" t="s">
        <v>248</v>
      </c>
      <c r="M181" s="6">
        <v>0</v>
      </c>
      <c r="N181" s="27"/>
    </row>
    <row r="182" spans="1:14" ht="66.75" customHeight="1">
      <c r="A182" s="4">
        <v>161</v>
      </c>
      <c r="B182" s="5" t="s">
        <v>14</v>
      </c>
      <c r="C182" s="7" t="s">
        <v>257</v>
      </c>
      <c r="D182" s="7" t="s">
        <v>258</v>
      </c>
      <c r="E182" s="7" t="s">
        <v>257</v>
      </c>
      <c r="F182" s="7" t="s">
        <v>258</v>
      </c>
      <c r="G182" s="7" t="s">
        <v>15</v>
      </c>
      <c r="H182" s="7">
        <v>2</v>
      </c>
      <c r="I182" s="7">
        <v>20000</v>
      </c>
      <c r="J182" s="10">
        <v>40000</v>
      </c>
      <c r="K182" s="5" t="s">
        <v>85</v>
      </c>
      <c r="L182" s="5" t="s">
        <v>248</v>
      </c>
      <c r="M182" s="6">
        <v>0</v>
      </c>
      <c r="N182" s="27"/>
    </row>
    <row r="183" spans="1:14" ht="57" customHeight="1">
      <c r="A183" s="4">
        <v>162</v>
      </c>
      <c r="B183" s="5" t="s">
        <v>14</v>
      </c>
      <c r="C183" s="7" t="s">
        <v>259</v>
      </c>
      <c r="D183" s="7" t="s">
        <v>259</v>
      </c>
      <c r="E183" s="7" t="s">
        <v>259</v>
      </c>
      <c r="F183" s="7" t="s">
        <v>259</v>
      </c>
      <c r="G183" s="7" t="s">
        <v>56</v>
      </c>
      <c r="H183" s="7">
        <v>30</v>
      </c>
      <c r="I183" s="7">
        <v>500</v>
      </c>
      <c r="J183" s="10">
        <v>15000</v>
      </c>
      <c r="K183" s="5" t="s">
        <v>85</v>
      </c>
      <c r="L183" s="5" t="s">
        <v>248</v>
      </c>
      <c r="M183" s="6">
        <v>0</v>
      </c>
      <c r="N183" s="27"/>
    </row>
    <row r="184" spans="1:14" ht="62.25" customHeight="1">
      <c r="A184" s="4">
        <v>163</v>
      </c>
      <c r="B184" s="5" t="s">
        <v>14</v>
      </c>
      <c r="C184" s="7" t="s">
        <v>310</v>
      </c>
      <c r="D184" s="7" t="s">
        <v>311</v>
      </c>
      <c r="E184" s="7" t="s">
        <v>310</v>
      </c>
      <c r="F184" s="7" t="s">
        <v>311</v>
      </c>
      <c r="G184" s="7" t="s">
        <v>15</v>
      </c>
      <c r="H184" s="7">
        <v>1</v>
      </c>
      <c r="I184" s="23">
        <v>100000</v>
      </c>
      <c r="J184" s="10">
        <v>100000</v>
      </c>
      <c r="K184" s="5" t="s">
        <v>85</v>
      </c>
      <c r="L184" s="5" t="s">
        <v>248</v>
      </c>
      <c r="M184" s="6">
        <v>0</v>
      </c>
      <c r="N184" s="27"/>
    </row>
    <row r="185" spans="1:14" ht="57" customHeight="1">
      <c r="A185" s="4">
        <v>164</v>
      </c>
      <c r="B185" s="5" t="s">
        <v>14</v>
      </c>
      <c r="C185" s="7" t="s">
        <v>260</v>
      </c>
      <c r="D185" s="7" t="s">
        <v>260</v>
      </c>
      <c r="E185" s="7" t="s">
        <v>260</v>
      </c>
      <c r="F185" s="7" t="s">
        <v>260</v>
      </c>
      <c r="G185" s="7" t="s">
        <v>15</v>
      </c>
      <c r="H185" s="7">
        <v>15</v>
      </c>
      <c r="I185" s="7">
        <v>1000</v>
      </c>
      <c r="J185" s="10">
        <v>15000</v>
      </c>
      <c r="K185" s="5" t="s">
        <v>85</v>
      </c>
      <c r="L185" s="5" t="s">
        <v>248</v>
      </c>
      <c r="M185" s="6">
        <v>0</v>
      </c>
      <c r="N185" s="27"/>
    </row>
    <row r="186" spans="1:14" ht="32.25" customHeight="1">
      <c r="A186" s="4"/>
      <c r="B186" s="30" t="s">
        <v>316</v>
      </c>
      <c r="C186" s="31"/>
      <c r="D186" s="32"/>
      <c r="E186" s="21"/>
      <c r="F186" s="21"/>
      <c r="G186" s="22"/>
      <c r="H186" s="22"/>
      <c r="I186" s="22"/>
      <c r="J186" s="33">
        <f>SUM(J43:J185)</f>
        <v>7339910</v>
      </c>
      <c r="K186" s="34"/>
      <c r="L186" s="5"/>
      <c r="M186" s="6"/>
      <c r="N186" s="27"/>
    </row>
    <row r="187" spans="1:14">
      <c r="A187" s="3"/>
      <c r="B187" s="3"/>
      <c r="C187" s="3"/>
      <c r="D187" s="3"/>
      <c r="E187" s="3"/>
      <c r="F187" s="3"/>
      <c r="G187" s="3"/>
      <c r="H187" s="3"/>
      <c r="I187" s="3"/>
      <c r="J187" s="3"/>
      <c r="K187" s="3"/>
      <c r="L187" s="3"/>
      <c r="M187" s="3"/>
    </row>
    <row r="188" spans="1:14" ht="15.75">
      <c r="A188" s="3"/>
      <c r="B188" s="3"/>
      <c r="C188" s="35" t="s">
        <v>309</v>
      </c>
      <c r="D188" s="36"/>
      <c r="E188" s="36"/>
      <c r="F188" s="36"/>
      <c r="G188" s="36"/>
      <c r="H188" s="36"/>
      <c r="I188" s="36"/>
      <c r="J188" s="36"/>
      <c r="K188" s="36"/>
      <c r="L188" s="3"/>
      <c r="M188" s="3"/>
    </row>
    <row r="189" spans="1:14">
      <c r="A189" s="3"/>
      <c r="B189" s="3"/>
      <c r="C189" s="3"/>
      <c r="D189" s="3"/>
      <c r="E189" s="3"/>
      <c r="F189" s="3"/>
      <c r="G189" s="3"/>
      <c r="H189" s="3"/>
      <c r="I189" s="3"/>
      <c r="J189" s="3"/>
      <c r="K189" s="3"/>
      <c r="L189" s="3"/>
      <c r="M189" s="3"/>
    </row>
    <row r="190" spans="1:14" ht="21" customHeight="1">
      <c r="A190" s="28" t="s">
        <v>13</v>
      </c>
      <c r="B190" s="28"/>
      <c r="C190" s="28"/>
      <c r="D190" s="28"/>
      <c r="E190" s="28"/>
      <c r="F190" s="28"/>
      <c r="G190" s="28"/>
      <c r="H190" s="28"/>
      <c r="I190" s="28"/>
      <c r="J190" s="28"/>
      <c r="K190" s="28"/>
      <c r="L190" s="28"/>
      <c r="M190" s="28"/>
    </row>
  </sheetData>
  <mergeCells count="19">
    <mergeCell ref="I2:L7"/>
    <mergeCell ref="A9:M9"/>
    <mergeCell ref="A10:M10"/>
    <mergeCell ref="A11:M11"/>
    <mergeCell ref="A12:M12"/>
    <mergeCell ref="A190:M190"/>
    <mergeCell ref="A13:M13"/>
    <mergeCell ref="B186:D186"/>
    <mergeCell ref="J186:K186"/>
    <mergeCell ref="C188:K188"/>
    <mergeCell ref="D17:J17"/>
    <mergeCell ref="D22:J22"/>
    <mergeCell ref="D39:J39"/>
    <mergeCell ref="D42:J42"/>
    <mergeCell ref="C21:D21"/>
    <mergeCell ref="C38:D38"/>
    <mergeCell ref="J38:K38"/>
    <mergeCell ref="C41:D41"/>
    <mergeCell ref="J41:K41"/>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2020-08-28T07:49:20Z</cp:lastPrinted>
  <dcterms:created xsi:type="dcterms:W3CDTF">2017-12-12T03:02:11Z</dcterms:created>
  <dcterms:modified xsi:type="dcterms:W3CDTF">2023-04-27T05:08:01Z</dcterms:modified>
</cp:coreProperties>
</file>